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=WORK=\ФИДОБАНК\Паспорта_74\89_Нерухомість (перев земля)\Паспорти\Комн._дан._Київська_Макарівський_Наливайківська_кад0025_2га\"/>
    </mc:Choice>
  </mc:AlternateContent>
  <bookViews>
    <workbookView xWindow="645" yWindow="165" windowWidth="19320" windowHeight="9135"/>
  </bookViews>
  <sheets>
    <sheet name="ПублПасп" sheetId="4" r:id="rId1"/>
    <sheet name="журнал торгів" sheetId="5" r:id="rId2"/>
  </sheets>
  <externalReferences>
    <externalReference r:id="rId3"/>
  </externalReferences>
  <definedNames>
    <definedName name="Житлова_нерухомість" localSheetId="1">#REF!</definedName>
    <definedName name="Житлова_нерухомість">#REF!</definedName>
    <definedName name="Земля" localSheetId="1">#REF!</definedName>
    <definedName name="Земля">#REF!</definedName>
    <definedName name="Комерційна_нерухомість" localSheetId="1">#REF!</definedName>
    <definedName name="Комерційна_нерухомість">#REF!</definedName>
    <definedName name="Майнові_права" localSheetId="1">#REF!</definedName>
    <definedName name="Майнові_права">#REF!</definedName>
    <definedName name="Нерухомість" localSheetId="1">#REF!</definedName>
    <definedName name="Нерухомість">#REF!</definedName>
    <definedName name="Порука" localSheetId="1">#REF!</definedName>
    <definedName name="Порука">#REF!</definedName>
    <definedName name="Рухоме_майно" localSheetId="1">#REF!</definedName>
    <definedName name="Рухоме_майно">#REF!</definedName>
    <definedName name="Сільгоспродукція" localSheetId="1">#REF!</definedName>
    <definedName name="Сільгоспродукція">#REF!</definedName>
    <definedName name="Тип_застави" localSheetId="1">#REF!</definedName>
    <definedName name="Тип_застави">#REF!</definedName>
    <definedName name="Товари_в_обігу" localSheetId="1">#REF!</definedName>
    <definedName name="Товари_в_обігу">#REF!</definedName>
    <definedName name="Транспорт" localSheetId="1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6" i="5" l="1"/>
  <c r="C15" i="5"/>
  <c r="C14" i="5"/>
  <c r="C13" i="5"/>
  <c r="C12" i="5"/>
  <c r="C11" i="5"/>
  <c r="C10" i="5"/>
</calcChain>
</file>

<file path=xl/sharedStrings.xml><?xml version="1.0" encoding="utf-8"?>
<sst xmlns="http://schemas.openxmlformats.org/spreadsheetml/2006/main" count="52" uniqueCount="42">
  <si>
    <t>Найменування банку</t>
  </si>
  <si>
    <t>1. ХАРАКТЕРИСТИКА МАЙНА (АКТИВУ)</t>
  </si>
  <si>
    <t>1.1. Назва активу</t>
  </si>
  <si>
    <t>1.2. Тип нерухомості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</si>
  <si>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</si>
  <si>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</si>
  <si>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</si>
  <si>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</si>
  <si>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</si>
  <si>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</si>
  <si>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</si>
  <si>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</si>
  <si>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</si>
  <si>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</si>
  <si>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</si>
  <si>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</si>
  <si>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</si>
  <si>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Київська обл., Макарівський рн., Наливайківська ср.</t>
  </si>
  <si>
    <t>2 га</t>
  </si>
  <si>
    <t>3222785200:04:009:0025</t>
  </si>
  <si>
    <t>Для ведення особистого селянського господарства</t>
  </si>
  <si>
    <t>приватна</t>
  </si>
  <si>
    <t>ні</t>
  </si>
  <si>
    <t>ПУАТ "ФІДОБАНК"</t>
  </si>
  <si>
    <t>1.10. Набуття у власність в результаті претензійно-позовної роботи</t>
  </si>
  <si>
    <t>1.11. Наявність на ділянці інженерних мереж</t>
  </si>
  <si>
    <t>Земельна ділянка, площею 2,0000 га, кадастровий номер: 3222785200:04:009:0025, цільове призначення: для ведення особистого селянського господарства, що знаходиться за адресою: Київська обл., Макарівський р-н, Наливайківська с/р</t>
  </si>
  <si>
    <t>Інформація щодо незалежної оцінки:</t>
  </si>
  <si>
    <t>Назва оцінювача (СОД)</t>
  </si>
  <si>
    <t>ТОВ "ВЕРІТАС ПРОПЕРТІ МЕНЕДЖМЕНТ"</t>
  </si>
  <si>
    <t>Сертифікат №</t>
  </si>
  <si>
    <t>960/15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</si>
  <si>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</si>
  <si>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</si>
  <si>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</si>
  <si>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</si>
  <si>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</si>
  <si>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</si>
  <si>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</si>
  <si>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</si>
  <si>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</si>
  <si>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Q8176b12413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</si>
</sst>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4" fontId="6" fillId="0" borderId="1" xfId="0" applyNumberFormat="1" applyFont="1" applyBorder="1"/>
    <xf numFmtId="0" fontId="4" fillId="0" borderId="1" xfId="0" applyFont="1" applyBorder="1" applyAlignment="1" applyProtection="1">
      <alignment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14" fontId="0" fillId="0" borderId="1" xfId="0" applyNumberForma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8" fillId="0" borderId="1" xfId="0" applyFont="1" applyFill="1" applyBorder="1"/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8" fillId="0" borderId="7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left"/>
    </xf>
    <xf numFmtId="14" fontId="0" fillId="0" borderId="7" xfId="0" applyNumberFormat="1" applyFill="1" applyBorder="1" applyAlignment="1">
      <alignment horizontal="center"/>
    </xf>
    <xf numFmtId="4" fontId="0" fillId="0" borderId="7" xfId="0" applyNumberFormat="1" applyFill="1" applyBorder="1" applyAlignment="1">
      <alignment horizontal="center"/>
    </xf>
    <xf numFmtId="4" fontId="0" fillId="0" borderId="8" xfId="0" applyNumberFormat="1" applyFill="1" applyBorder="1" applyAlignment="1">
      <alignment horizontal="center"/>
    </xf>
    <xf numFmtId="4" fontId="0" fillId="0" borderId="9" xfId="0" applyNumberForma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/>
    <xf numFmtId="0" fontId="0" fillId="0" borderId="1" xfId="0" applyBorder="1"/>
    <xf numFmtId="14" fontId="0" fillId="0" borderId="1" xfId="0" applyNumberFormat="1" applyBorder="1" applyAlignment="1">
      <alignment horizontal="center"/>
    </xf>
    <xf numFmtId="4" fontId="0" fillId="0" borderId="1" xfId="0" applyNumberFormat="1" applyFill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164" fontId="0" fillId="0" borderId="1" xfId="2" applyNumberFormat="1" applyFont="1" applyBorder="1"/>
    <xf numFmtId="165" fontId="0" fillId="0" borderId="1" xfId="2" applyNumberFormat="1" applyFont="1" applyBorder="1" applyAlignment="1">
      <alignment horizontal="center" vertical="center"/>
    </xf>
    <xf numFmtId="14" fontId="0" fillId="0" borderId="1" xfId="0" applyNumberFormat="1" applyBorder="1"/>
    <xf numFmtId="9" fontId="0" fillId="0" borderId="1" xfId="3" applyFont="1" applyBorder="1"/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6;&#1091;&#1088;&#1085;&#1072;&#1083;%20&#1090;&#1086;&#1088;&#1075;&#1110;&#1074;_&#1050;&#1080;&#1111;&#1074;&#1089;&#1100;&#1082;&#1072;_&#1052;&#1072;&#1082;&#1072;&#1088;&#1110;&#1074;&#1089;&#1100;&#1082;&#1080;&#1081;_&#1053;&#1072;&#1083;&#1080;&#1074;&#1072;&#1081;&#1082;&#1110;&#1074;&#1089;&#1100;&#1082;&#1072;_0025_2&#1075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журнал торгів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topLeftCell="A10" zoomScale="90" zoomScaleNormal="90" workbookViewId="0">
      <selection activeCell="D31" sqref="D31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2"/>
      <c r="B2" s="16" t="s">
        <v>16</v>
      </c>
      <c r="C2" s="17"/>
      <c r="D2" s="3"/>
    </row>
    <row r="3" spans="1:4" ht="36.950000000000003" customHeight="1" x14ac:dyDescent="0.25">
      <c r="A3" s="2"/>
      <c r="B3" s="18"/>
      <c r="C3" s="19"/>
      <c r="D3" s="3"/>
    </row>
    <row r="4" spans="1:4" x14ac:dyDescent="0.25">
      <c r="A4" s="2"/>
      <c r="B4" s="7" t="s">
        <v>0</v>
      </c>
      <c r="C4" s="13" t="s">
        <v>23</v>
      </c>
      <c r="D4" s="3"/>
    </row>
    <row r="5" spans="1:4" x14ac:dyDescent="0.25">
      <c r="A5" s="2"/>
      <c r="B5" s="20" t="s">
        <v>1</v>
      </c>
      <c r="C5" s="20"/>
      <c r="D5" s="3"/>
    </row>
    <row r="6" spans="1:4" ht="90" x14ac:dyDescent="0.25">
      <c r="A6" s="2"/>
      <c r="B6" s="7" t="s">
        <v>2</v>
      </c>
      <c r="C6" s="4" t="s">
        <v>26</v>
      </c>
    </row>
    <row r="7" spans="1:4" ht="18.95" customHeight="1" x14ac:dyDescent="0.25">
      <c r="A7" s="2"/>
      <c r="B7" s="8" t="s">
        <v>3</v>
      </c>
      <c r="C7" s="5" t="s">
        <v>8</v>
      </c>
    </row>
    <row r="8" spans="1:4" ht="30" x14ac:dyDescent="0.25">
      <c r="A8" s="2"/>
      <c r="B8" s="8" t="s">
        <v>9</v>
      </c>
      <c r="C8" s="4" t="s">
        <v>17</v>
      </c>
    </row>
    <row r="9" spans="1:4" ht="14.25" customHeight="1" x14ac:dyDescent="0.25">
      <c r="A9" s="2"/>
      <c r="B9" s="8" t="s">
        <v>10</v>
      </c>
      <c r="C9" s="4" t="s">
        <v>18</v>
      </c>
    </row>
    <row r="10" spans="1:4" ht="18" customHeight="1" x14ac:dyDescent="0.25">
      <c r="A10" s="2"/>
      <c r="B10" s="8" t="s">
        <v>11</v>
      </c>
      <c r="C10" s="4" t="s">
        <v>19</v>
      </c>
    </row>
    <row r="11" spans="1:4" ht="40.700000000000003" customHeight="1" x14ac:dyDescent="0.25">
      <c r="A11" s="2"/>
      <c r="B11" s="12" t="s">
        <v>12</v>
      </c>
      <c r="C11" s="4" t="s">
        <v>20</v>
      </c>
    </row>
    <row r="12" spans="1:4" ht="39" x14ac:dyDescent="0.25">
      <c r="A12" s="2"/>
      <c r="B12" s="11" t="s">
        <v>13</v>
      </c>
      <c r="C12" s="5" t="s">
        <v>21</v>
      </c>
    </row>
    <row r="13" spans="1:4" x14ac:dyDescent="0.25">
      <c r="A13" s="2"/>
      <c r="B13" s="8" t="s">
        <v>14</v>
      </c>
      <c r="C13" s="5" t="s">
        <v>22</v>
      </c>
    </row>
    <row r="14" spans="1:4" ht="30" x14ac:dyDescent="0.25">
      <c r="A14" s="2"/>
      <c r="B14" s="8" t="s">
        <v>15</v>
      </c>
      <c r="C14" s="4" t="s">
        <v>20</v>
      </c>
    </row>
    <row r="15" spans="1:4" ht="25.5" x14ac:dyDescent="0.25">
      <c r="A15" s="2"/>
      <c r="B15" s="8" t="s">
        <v>24</v>
      </c>
      <c r="C15" s="14" t="s">
        <v>22</v>
      </c>
    </row>
    <row r="16" spans="1:4" ht="25.5" x14ac:dyDescent="0.25">
      <c r="A16" s="2"/>
      <c r="B16" s="8" t="s">
        <v>25</v>
      </c>
      <c r="C16" s="15" t="s">
        <v>22</v>
      </c>
    </row>
    <row r="17" spans="1:3" ht="15" customHeight="1" x14ac:dyDescent="0.25">
      <c r="A17" s="2"/>
      <c r="B17" s="20" t="s">
        <v>4</v>
      </c>
      <c r="C17" s="20"/>
    </row>
    <row r="18" spans="1:3" ht="15" customHeight="1" x14ac:dyDescent="0.25">
      <c r="A18" s="2"/>
      <c r="B18" s="10" t="s">
        <v>5</v>
      </c>
      <c r="C18" s="21"/>
    </row>
    <row r="19" spans="1:3" x14ac:dyDescent="0.25">
      <c r="A19" s="2"/>
      <c r="B19" s="10" t="s">
        <v>6</v>
      </c>
      <c r="C19" s="22"/>
    </row>
    <row r="20" spans="1:3" ht="15" customHeight="1" x14ac:dyDescent="0.25">
      <c r="A20" s="2"/>
      <c r="B20" s="10" t="s">
        <v>7</v>
      </c>
      <c r="C20" s="22"/>
    </row>
    <row r="21" spans="1:3" x14ac:dyDescent="0.25">
      <c r="A21" s="1"/>
    </row>
    <row r="22" spans="1:3" x14ac:dyDescent="0.25">
      <c r="A22" s="1"/>
      <c r="B22" s="6"/>
      <c r="C22" s="6"/>
    </row>
    <row r="26" spans="1:3" x14ac:dyDescent="0.25">
      <c r="C26" s="9"/>
    </row>
  </sheetData>
  <mergeCells count="4">
    <mergeCell ref="B2:C3"/>
    <mergeCell ref="B17:C17"/>
    <mergeCell ref="C18:C20"/>
    <mergeCell ref="B5:C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C16" sqref="C16"/>
    </sheetView>
  </sheetViews>
  <sheetFormatPr defaultRowHeight="15" x14ac:dyDescent="0.25"/>
  <cols>
    <col min="1" max="1" width="20.140625" bestFit="1" customWidth="1"/>
    <col min="2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7" x14ac:dyDescent="0.25">
      <c r="A1" s="23" t="s">
        <v>27</v>
      </c>
      <c r="B1" s="23"/>
      <c r="C1" s="23"/>
      <c r="D1" s="23"/>
      <c r="E1" s="23"/>
      <c r="F1" s="23"/>
    </row>
    <row r="2" spans="1:7" x14ac:dyDescent="0.25">
      <c r="A2" s="24" t="s">
        <v>28</v>
      </c>
      <c r="B2" s="24"/>
      <c r="C2" s="25" t="s">
        <v>29</v>
      </c>
      <c r="D2" s="26"/>
      <c r="E2" s="26"/>
      <c r="F2" s="27"/>
    </row>
    <row r="3" spans="1:7" x14ac:dyDescent="0.25">
      <c r="A3" s="28" t="s">
        <v>30</v>
      </c>
      <c r="B3" s="29"/>
      <c r="C3" s="25" t="s">
        <v>31</v>
      </c>
      <c r="D3" s="26"/>
      <c r="E3" s="26"/>
      <c r="F3" s="27"/>
    </row>
    <row r="4" spans="1:7" x14ac:dyDescent="0.25">
      <c r="A4" s="24" t="s">
        <v>32</v>
      </c>
      <c r="B4" s="24"/>
      <c r="C4" s="30">
        <v>42675</v>
      </c>
      <c r="D4" s="26"/>
      <c r="E4" s="26"/>
      <c r="F4" s="27"/>
    </row>
    <row r="5" spans="1:7" x14ac:dyDescent="0.25">
      <c r="A5" s="24" t="s">
        <v>33</v>
      </c>
      <c r="B5" s="24"/>
      <c r="C5" s="31">
        <v>281844</v>
      </c>
      <c r="D5" s="32"/>
      <c r="E5" s="32"/>
      <c r="F5" s="33"/>
    </row>
    <row r="6" spans="1:7" x14ac:dyDescent="0.25">
      <c r="A6" s="34"/>
      <c r="B6" s="35"/>
      <c r="C6" s="35"/>
      <c r="D6" s="35"/>
      <c r="E6" s="35"/>
      <c r="F6" s="35"/>
      <c r="G6" s="35"/>
    </row>
    <row r="7" spans="1:7" x14ac:dyDescent="0.25">
      <c r="A7" s="36" t="s">
        <v>34</v>
      </c>
      <c r="B7" s="36"/>
      <c r="C7" s="36"/>
      <c r="D7" s="36"/>
      <c r="E7" s="36"/>
      <c r="F7" s="36"/>
    </row>
    <row r="8" spans="1:7" x14ac:dyDescent="0.25">
      <c r="A8" s="37" t="s">
        <v>35</v>
      </c>
      <c r="B8" s="37" t="s">
        <v>36</v>
      </c>
      <c r="C8" s="37" t="s">
        <v>37</v>
      </c>
      <c r="D8" s="37" t="s">
        <v>38</v>
      </c>
      <c r="E8" s="37" t="s">
        <v>39</v>
      </c>
      <c r="F8" s="37" t="s">
        <v>40</v>
      </c>
    </row>
    <row r="9" spans="1:7" x14ac:dyDescent="0.25">
      <c r="A9" s="38" t="s">
        <v>41</v>
      </c>
      <c r="B9" s="39">
        <v>42955</v>
      </c>
      <c r="C9" s="40">
        <v>281845</v>
      </c>
      <c r="D9" s="41">
        <v>0</v>
      </c>
      <c r="E9" s="42"/>
      <c r="F9" s="38"/>
    </row>
    <row r="10" spans="1:7" x14ac:dyDescent="0.25">
      <c r="A10" s="38" t="s">
        <v>41</v>
      </c>
      <c r="B10" s="39">
        <v>42968</v>
      </c>
      <c r="C10" s="43">
        <f>C9*90%</f>
        <v>253660.5</v>
      </c>
      <c r="D10" s="41">
        <v>0.1</v>
      </c>
      <c r="E10" s="42"/>
      <c r="F10" s="38"/>
    </row>
    <row r="11" spans="1:7" x14ac:dyDescent="0.25">
      <c r="A11" s="38" t="s">
        <v>41</v>
      </c>
      <c r="B11" s="39">
        <v>42984</v>
      </c>
      <c r="C11" s="43">
        <f>C9*80%</f>
        <v>225476</v>
      </c>
      <c r="D11" s="41">
        <v>0.2</v>
      </c>
      <c r="E11" s="42"/>
      <c r="F11" s="38"/>
    </row>
    <row r="12" spans="1:7" x14ac:dyDescent="0.25">
      <c r="A12" s="38" t="s">
        <v>41</v>
      </c>
      <c r="B12" s="39">
        <v>42998</v>
      </c>
      <c r="C12" s="43">
        <f>C9*70%</f>
        <v>197291.5</v>
      </c>
      <c r="D12" s="41">
        <v>0.3</v>
      </c>
      <c r="E12" s="42"/>
      <c r="F12" s="38"/>
    </row>
    <row r="13" spans="1:7" x14ac:dyDescent="0.25">
      <c r="A13" s="38" t="s">
        <v>41</v>
      </c>
      <c r="B13" s="39">
        <v>43012</v>
      </c>
      <c r="C13" s="43">
        <f>C9*60%</f>
        <v>169107</v>
      </c>
      <c r="D13" s="41">
        <v>0.4</v>
      </c>
      <c r="E13" s="42"/>
      <c r="F13" s="38"/>
    </row>
    <row r="14" spans="1:7" x14ac:dyDescent="0.25">
      <c r="A14" s="38" t="s">
        <v>41</v>
      </c>
      <c r="B14" s="39">
        <v>43027</v>
      </c>
      <c r="C14" s="43">
        <f>C9*50%</f>
        <v>140922.5</v>
      </c>
      <c r="D14" s="41">
        <v>0.5</v>
      </c>
      <c r="E14" s="42"/>
      <c r="F14" s="38"/>
    </row>
    <row r="15" spans="1:7" x14ac:dyDescent="0.25">
      <c r="A15" s="38" t="s">
        <v>41</v>
      </c>
      <c r="B15" s="39">
        <v>43041</v>
      </c>
      <c r="C15" s="43">
        <f>C9*40%</f>
        <v>112738</v>
      </c>
      <c r="D15" s="41">
        <v>0.6</v>
      </c>
      <c r="E15" s="42"/>
      <c r="F15" s="38"/>
    </row>
    <row r="16" spans="1:7" x14ac:dyDescent="0.25">
      <c r="A16" s="38" t="s">
        <v>41</v>
      </c>
      <c r="B16" s="39">
        <v>43055</v>
      </c>
      <c r="C16" s="43">
        <f>C9*30%</f>
        <v>84553.5</v>
      </c>
      <c r="D16" s="41">
        <v>0.7</v>
      </c>
      <c r="E16" s="42"/>
      <c r="F16" s="38"/>
    </row>
    <row r="17" spans="1:6" x14ac:dyDescent="0.25">
      <c r="A17" s="38"/>
      <c r="B17" s="44"/>
      <c r="C17" s="42"/>
      <c r="D17" s="45"/>
      <c r="E17" s="42"/>
      <c r="F17" s="38"/>
    </row>
    <row r="18" spans="1:6" x14ac:dyDescent="0.25">
      <c r="A18" s="38"/>
      <c r="B18" s="44"/>
      <c r="C18" s="42"/>
      <c r="D18" s="45"/>
      <c r="E18" s="42"/>
      <c r="F18" s="38"/>
    </row>
    <row r="19" spans="1:6" x14ac:dyDescent="0.25">
      <c r="A19" s="38"/>
      <c r="B19" s="44"/>
      <c r="C19" s="42"/>
      <c r="D19" s="45"/>
      <c r="E19" s="42"/>
      <c r="F19" s="38"/>
    </row>
    <row r="20" spans="1:6" x14ac:dyDescent="0.25">
      <c r="A20" s="38"/>
      <c r="B20" s="44"/>
      <c r="C20" s="42"/>
      <c r="D20" s="45"/>
      <c r="E20" s="42"/>
      <c r="F20" s="38"/>
    </row>
    <row r="21" spans="1:6" x14ac:dyDescent="0.25">
      <c r="A21" s="38"/>
      <c r="B21" s="44"/>
      <c r="C21" s="42"/>
      <c r="D21" s="45"/>
      <c r="E21" s="42"/>
      <c r="F21" s="38"/>
    </row>
    <row r="22" spans="1:6" x14ac:dyDescent="0.25">
      <c r="A22" s="38"/>
      <c r="B22" s="44"/>
      <c r="C22" s="42"/>
      <c r="D22" s="45"/>
      <c r="E22" s="42"/>
      <c r="F22" s="38"/>
    </row>
    <row r="23" spans="1:6" x14ac:dyDescent="0.25">
      <c r="A23" s="38"/>
      <c r="B23" s="44"/>
      <c r="C23" s="42"/>
      <c r="D23" s="45"/>
      <c r="E23" s="42"/>
      <c r="F23" s="38"/>
    </row>
  </sheetData>
  <mergeCells count="8">
    <mergeCell ref="A6:G6"/>
    <mergeCell ref="A7:F7"/>
    <mergeCell ref="A1:F1"/>
    <mergeCell ref="C2:F2"/>
    <mergeCell ref="A3:B3"/>
    <mergeCell ref="C3:F3"/>
    <mergeCell ref="C4:F4"/>
    <mergeCell ref="C5:F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ПублПасп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2016-07-05T12:22:41Z</cp:lastPrinted>
  <dcterms:created xsi:type="dcterms:W3CDTF">2015-10-12T12:03:25Z</dcterms:created>
  <dcterms:modified xsi:type="dcterms:W3CDTF">2018-05-31T13:20:33Z</dcterms:modified>
</cp:coreProperties>
</file>