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35" activeTab="0"/>
  </bookViews>
  <sheets>
    <sheet name="5.1." sheetId="1" r:id="rId1"/>
    <sheet name="5.2." sheetId="2" r:id="rId2"/>
  </sheets>
  <definedNames/>
  <calcPr fullCalcOnLoad="1"/>
</workbook>
</file>

<file path=xl/sharedStrings.xml><?xml version="1.0" encoding="utf-8"?>
<sst xmlns="http://schemas.openxmlformats.org/spreadsheetml/2006/main" count="65" uniqueCount="50">
  <si>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</si>
  <si>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</si>
  <si>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</si>
  <si>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</si>
  <si>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</si>
  <si>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</si>
  <si>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</si>
  <si>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</si>
  <si>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</si>
  <si>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</si>
  <si>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</si>
  <si>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</si>
  <si>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</si>
  <si>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</si>
  <si>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</si>
  <si>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Примітка (обтяження, в т.ч. застава за рефін. НБУ, інші зобов"язання)</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</si>
  <si>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</si>
  <si>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</si>
  <si>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</si>
  <si>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</si>
  <si>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</si>
  <si>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</si>
  <si>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ПАТ "БАНК ФОРУМ" (у стадії ліквідації)</t>
  </si>
  <si>
    <t>не має</t>
  </si>
  <si>
    <t>Розрахункова вартість активу відповідно до оцінки, грн.</t>
  </si>
  <si>
    <t>Номінальна вартість цінного паперу 1 шт., грн.</t>
  </si>
  <si>
    <t>Загальна номінальна вартість цінного паперу, грн.</t>
  </si>
  <si>
    <t>Балансова вартість нарахованих відсотків, грн. на звітну дату</t>
  </si>
  <si>
    <t>Секретар (кординатор) МКУА                     Герасимчук Т.М.</t>
  </si>
  <si>
    <t>Уповноважена особа ФГВФО на ліквідацію ПАТ"БАНК ФОРУМ" - Шевченко О.В.</t>
  </si>
  <si>
    <t>Облігації відсоткові іменні</t>
  </si>
  <si>
    <r>
      <t xml:space="preserve">Оціночна вартість активу </t>
    </r>
    <r>
      <rPr>
        <b/>
        <sz val="11"/>
        <color indexed="8"/>
        <rFont val="Calibri"/>
        <family val="2"/>
      </rPr>
      <t xml:space="preserve">грн. </t>
    </r>
    <r>
      <rPr>
        <sz val="11"/>
        <color theme="1"/>
        <rFont val="Calibri"/>
        <family val="2"/>
      </rPr>
      <t>без ПДВ</t>
    </r>
  </si>
  <si>
    <t>ТОВ «Національна електронна біржа»</t>
  </si>
  <si>
    <t>ТБ "Українська міжрегіональна спеціалізована"</t>
  </si>
  <si>
    <t>Єдиний кабінет</t>
  </si>
  <si>
    <t>ТОВ "Е.Р.С.Т.Е.", код за ЄДРПОУ 34839585 (сертифікат ФДМУ від 12.08.2014р. №16812/14, Свідоцтво про реєстрацію в Державному реєстрі оцінювачів №8407 від 25.08.2010 р., Кваліфікаційне свідоцтво оцінювача ЦМК №562 від 24.04.2010)</t>
  </si>
  <si>
    <t>станом на 01.11.2018 року</t>
  </si>
  <si>
    <t>ТОВ Е.Р.С.Т.Е.</t>
  </si>
  <si>
    <t>Універсальна товарно-сировинна біржа</t>
  </si>
  <si>
    <t>Порука</t>
  </si>
  <si>
    <t>ВАТ "Золотоношом'ясо" (код ЄДРОПОУ 00444278),  ДП "Золотоніський комбікормовий завод" (код ЄДРПОУ 35002242), ТОВ "ТД СВАН" (код ЄДРПОУ 31636347) , ТОВ "Агротрейд" (код ЄДРПОУ 32707958)  та ТОВ "ТД "Статус-Агро" (код ЄДРПОУ 34729140)</t>
  </si>
  <si>
    <t>ТОВ "Черкаська птахофабрика"</t>
  </si>
  <si>
    <t>серія В, UA230402AB04</t>
  </si>
  <si>
    <t xml:space="preserve">                                                                                   ПАСПОРТ АКТИВУ (Дебіторська заборгованість за облігаціями відсотковими іменними)                                                                                      </t>
  </si>
  <si>
    <t>Вик. Макаренко Н.І.</t>
  </si>
  <si>
    <t>тел. (044) 585-35-23</t>
  </si>
  <si>
    <t xml:space="preserve">Ухвалою господарського суду міста Києва від 30.09.2009 у справі № 44/610-б-43/145 порушено провадження за заявою ТОВ "Константа-Агро" про банкрутство ТОВ "Черкаська птахофабрика" (далі по тексту ТОВ "Черкаська птахофабрика", боржник) в порядку загальної процедури банкрутства відповідно до Закону України "Про відновлення платоспроможності боржника або визнання його банкрутом" (в редакції, чинній до 19.01.2013) (далі по тексту Закон про банкрутство).
Ухвалою господарського суду міста Києва від 17.01.2011 - затверджено реєстр вимог кредиторів ТОВ "Черкаська птахофабрика" на загальну суму 154 359 324,16 грн.
Постановою господарського суду міста Києва від 20.12.2011 у справі № 44/610-б-43/145 визнано боржника ТОВ "Черкаська птахофабрика" банкрутом та відкрито щодо нього ліквідаційну процедуру, ліквідатором боржника призначено арбітражного керуючого Тітова О.І.
Ухвалою господарського суду міста Києва від 16.10.2013 - відхилено скарги на дії ліквідатора банкрута арбітражного керуючого Тітова О.І., за власною заявою ліквідатора припинено його повноваження, призначено новим ліквідатором ТОВ "Черкаська птахофабрика" арбітражного керуючого Тищенко О.І.
Ухвалою господарського суду міста Києва від 14.05.2014, залишеною без змін постановою Київського апеляційного господарського суду від 15.08.2014 - затверджено звіт ліквідатора та ліквідаційний баланс ТОВ "Черкаська птахофабрика", ліквідовано банкрута ТОВ "Черкаська птахофабрика", як юридичну особу у зв'язку з банкрутством, провадження у справі припинено.
Постановою Вищого господарського суду України від 11.11.2014 ухвалу господарського суду міста Києва від 14.05.2014 та постанову Київського апеляційного господарського суду від 15.08.2014 скасовано, справу передано на розгляд до господарського суду міста Києва.
</t>
  </si>
  <si>
    <t xml:space="preserve">18.03.2015 - 1. Заяву ліквідатора банкрута арбітражного керуючого Тищенко О.І. про зобов'язання посадових осіб банкрута передати бухгалтерську та іншу документацію ТОВ "Птахофабрика" та клопотання ліквідатора банкрута арбітражного керуючого Тищенко О.І. про роз'яснення порядку виконання вимог кредитора ПАТ "ДБ Сбербанку Росії" щодо скликання третіх повторних зборів кредиторів у справі про банкрутство залишити без розгляду.
2. Затвердити звіт ліквідатора та ліквідаційний баланс ТОВ "Черкаська птахофабрика"
3. Затвердити звіт арбітражного керуючого Тищенко О.І. про оплату послуг.
4. У задоволенні скарги ліквідатора банкрута на дії учасника ліквідаційної процедури від 16.03.2015, заяви ТОВ "Орум" від 17.03.2015 про участь у справі інвестора відмовити.
5. У задоволенні заяви AT "Сбербанк Росії"  про усунення ліквідатора від обов'язків та призначення ліквідатором арбітражного керуючого Богомазова П.С. від 12.12.2014 № 10514/4/28-2; заяви  арбітражного керуючого Богомазова П.С. від 22.12.2014 № 1; скарги AT "Сбербанк Росії" на незаконні дії ліквідатора банкрута від 02.02.2015 № 864/5/28-2; заяви арбітражного керуючого Войтанович О.Й. про згоду на участь у справі про банкрутство від 05.02.2015 № 02-01/14; заяви арбітражного керуючого Кучака Ю.Ф. про участь у справі про банкрутство від 09.02.2015; скарги AT "Сбербанк Росії" на незаконні дії ліквідатора банкрута від 17.02.2015 № 1481/4/28-2; скарги ДП "Золотоніський комбікормовий завод" на неправомірні дії ліквідатора від 17.03.2015; скарги ТОВ "Агротрейд" на неправомірні дії ліквідатора від 17.03.2015; заяви AT "Сбербанк Росії"  про визнання неправомірними дії та бездіяльність ліквідатора, усунення ліквідатора від обов'язків та призначення ліквідатором арбітражного керуючого Богомазова П.С. від 17.03.2015; заяви AT "Сбербанк Росії"  про визнання неправомірними дії та бездіяльність ліквідатора, усунення ліквідатора від обов'язків, припинення повноважень арбітражного керуючого Тищенко О.І. від обов'язків ліквідатора та призначення ліквідатором арбітражного керуючого Богомазова П.С. від 17.03.2015; заяви ДП "Золотоніський комбікормовий завод" про усунення арбітражного керуючого Тищенко О.І. від обов'язків ліквідатора від 15.03.2015 № 02-01/9109/01-839; клопотання ДП "Золотоніський комбікормовий завод" про витребування доказів від 16.03.2015 № 02-01/9110/01-839 - відмовити.
6. Ліквідувати банкрута - ТОВ "Черкаська птахофабрика", як юридичну особу у зв'язку з банкрутством.
7.  Державній податковій інспекції у Печерському районі м. Києва зняти ТОВ "Черкаська птахофабрика" з податкового обліку.
</t>
  </si>
  <si>
    <t xml:space="preserve">8. Головному управлінню статистики у м. Києві виключити ТОВ "Черкаська птахофабрика" з Єдиного державного реєстру підприємств та організацій України.
9. Державному реєстратору за місцезнаходженням банкрута провести державну реєстрацію припинення ТОВ "Черкаська птахофабрика" як юридичної особи.
10. Провадження у справі № 44/610-б-43/145 припинити. 
27.04.2015 - прийняти апеляційну скаргу  ТОВ «Агротрейд», ПАТ «Дочірній банк Сбербанку Росії», ДП «Золотоніський комбікормовий завод» на ухвалу господарського суду м. Києва від 18.03.2015 року
09.06.2015 - 1. Апеляційні скарги ПАТ "Дочірній банк Сбербанку Росії", ДП "Золотоніський Комбікормовий завод" та ТОВ "Агротрейд" задовольнити частково.
2. Ухвалу господарського суду м. Києва  від  18.03.2015р. у справі № 44/610-б-43/145 скасувати повністю.
3. Усунути арбітражного керуючого Тищенко О.І. від виконання нею обов'язків ліквідатора Банкрута - ТОВ «Черкаська птахофабрика», у зв'язку з неналежним виконанням обов'язків ліквідатора банкрута у справі № 44/610-б-43/145, та припинити її повноваження ліквідатора Банкрута у справі № 44/610-б-43/145.
4.  Матеріали справи №   44/610-б-43/145 повернути до господарського суду м. Києва для подальшого розгляду
30.06.2015 - прийняти до проваження Господарського суду м.Києва справу № 44/610-б-43/145.
30.07.2015 - прийнято касаційну скаргу ліквідатора ТОВ "Черкаська птахофабрика" арбітражного керуючого Тищенко О.І. до провадження.
06.10.2015 - Апеляційні скарги ДП "Золотоніський комбікормовий завод", ПАТ "Дочірній банк Сбербанку Росії" і ТОВ "Агротрейд" залишити без задоволення, а ухвалу господарського суду міста Києва від 18.03.2015 у справі № 44/610-б-43/145 залишити без змін. 
</t>
  </si>
  <si>
    <t xml:space="preserve">18.11.2015 - прийняти касаційні скарги ДП"Золотоніський комбікормовий завод", ТОВ "Агротрейд", ПАТ "Дочірній банк Сбербанку Росії" до провадження. Зупинити виконання постанови Київського апеляційного господарського суду від 06.10.2015 та ухвали  господарського суду міста Києва від 18.03.2015 у справі № 44/610-б-43/145 до закінчення перегляду постанови Київського апеляційного господарського суду від 06.10.2015 у справі № 44/610-б-43/145 Вищим господарським судом України в порядку касації.
15.12.2015 - касаційні скарги ДП "Золотоніський комбікормовий завод", ТОВ "Агротрейд", ПАТ "СБЕРБАНК" задовольнити. Ухвалу господарського суду міста Києва від 18.03.2015 та постанову Київського апеляційного господарського суду від 06.10.2015 у справі № 44/610-б-43/145 скасувати. Справу № 44/610-б-43/145 передати на новий розгляд до господарського суду міста Києва. 
Ухвалою господарського суду міста Києва від 03.03.2016, залишеною без змін постановою Київського апеляційного господарського суду від 14.06.2016, достроково припинено повноваження ліквідатора ТОВ "Черкаська птахофабрика" арбітражного керуючого Тищенко О.І., призначено ліквідатором ТОВ "Черкаська птахофабрика" арбітражного керуючого Ярмолінського Ю.В.
За результатами нового апеляційного розгляду постановою Київського апеляційного господарського суду від 19.10.2017 апеляційну скаргу ПАТ "Сбербанк" задоволено; скарги ПАТ "Сбербанк", ТОВ  "Аротрейд", ДП "Золотоніський комбікормовий завод" на незаконні дії арбітражного керуючого Тищенко О.І. при виконанні нею обов'язків ліквідатора ТОВ "Черкаська птахофабрика"  та про усунення її від виконання обов'язків ліквідатора боржника задоволено повністю; визнано незадовільною роботу арбітражного керуючого Тищенко О.І. при виконанні обов'язків ліквідатора ТОВ "Черкаська птахофабрика". Постановою Верховного Суду від 12.06.2018р. Постанову Київського апеляційного господарського суду від 19.10.2017 у справі №  44/610-б-43/145 залишено без змін. Триває ліквідаційна процедура.
Претензійно-позовна робота по поручителям не проводилась.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</si>
</sst>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FC19]d\ mmmm\ yyyy\ &quot;г.&quot;"/>
    <numFmt numFmtId="194" formatCode="#,##0.00_ ;\-#,##0.00\ "/>
  </numFmts>
  <fonts count="46">
    <font>
      <sz val="11"/>
      <color theme="1"/>
      <name val="Calibri"/>
      <family val="2"/>
    </font>
    <font>
      <sz val="11"/>
      <color indexed="8"/>
      <name val="Calibri"/>
      <family val="2"/>
    </font>
    <font>
      <b/>
      <sz val="12"/>
      <color indexed="8"/>
      <name val="Times New Roman"/>
      <family val="1"/>
    </font>
    <font>
      <sz val="12"/>
      <color indexed="8"/>
      <name val="Times New Roman"/>
      <family val="1"/>
    </font>
    <font>
      <sz val="12"/>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lignment/>
      <protection/>
    </xf>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51">
    <xf numFmtId="0" fontId="0" fillId="0" borderId="0" xfId="0" applyFont="1" applyAlignment="1">
      <alignment/>
    </xf>
    <xf numFmtId="0" fontId="0" fillId="0" borderId="10" xfId="0" applyBorder="1" applyAlignment="1">
      <alignment/>
    </xf>
    <xf numFmtId="180" fontId="0" fillId="0" borderId="10" xfId="60" applyNumberFormat="1" applyFont="1" applyBorder="1" applyAlignment="1">
      <alignment/>
    </xf>
    <xf numFmtId="9" fontId="0" fillId="0" borderId="10" xfId="57" applyFont="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ill="1" applyAlignment="1">
      <alignment/>
    </xf>
    <xf numFmtId="0" fontId="42" fillId="0" borderId="0" xfId="0" applyFont="1" applyFill="1" applyAlignment="1">
      <alignment/>
    </xf>
    <xf numFmtId="2" fontId="4" fillId="0" borderId="10" xfId="0" applyNumberFormat="1" applyFont="1" applyFill="1" applyBorder="1" applyAlignment="1">
      <alignment vertical="center" wrapText="1"/>
    </xf>
    <xf numFmtId="0" fontId="42" fillId="0" borderId="10" xfId="0" applyFont="1" applyFill="1" applyBorder="1" applyAlignment="1">
      <alignment/>
    </xf>
    <xf numFmtId="0" fontId="43" fillId="0" borderId="0" xfId="0" applyFont="1" applyFill="1" applyAlignment="1">
      <alignment/>
    </xf>
    <xf numFmtId="0" fontId="3" fillId="0" borderId="10" xfId="0" applyFont="1" applyFill="1" applyBorder="1" applyAlignment="1">
      <alignment horizontal="left" vertical="top" wrapText="1"/>
    </xf>
    <xf numFmtId="0" fontId="0" fillId="0" borderId="10" xfId="0" applyBorder="1" applyAlignment="1">
      <alignment horizontal="right" wrapText="1"/>
    </xf>
    <xf numFmtId="14" fontId="0" fillId="0" borderId="10" xfId="0" applyNumberFormat="1" applyBorder="1" applyAlignment="1">
      <alignment horizontal="right" wrapText="1"/>
    </xf>
    <xf numFmtId="188" fontId="0" fillId="0" borderId="10" xfId="0" applyNumberFormat="1" applyBorder="1" applyAlignment="1">
      <alignment horizontal="right" wrapText="1"/>
    </xf>
    <xf numFmtId="4" fontId="0" fillId="0" borderId="10" xfId="60" applyNumberFormat="1" applyFont="1" applyBorder="1" applyAlignment="1">
      <alignment horizontal="center"/>
    </xf>
    <xf numFmtId="4" fontId="0" fillId="0" borderId="10" xfId="0" applyNumberFormat="1" applyBorder="1" applyAlignment="1">
      <alignment horizontal="center"/>
    </xf>
    <xf numFmtId="0" fontId="0" fillId="0" borderId="10" xfId="0" applyBorder="1" applyAlignment="1">
      <alignment horizontal="center"/>
    </xf>
    <xf numFmtId="14" fontId="0" fillId="0" borderId="10" xfId="0" applyNumberFormat="1" applyBorder="1" applyAlignment="1">
      <alignment horizontal="center"/>
    </xf>
    <xf numFmtId="0" fontId="25" fillId="0" borderId="10" xfId="0" applyFont="1" applyBorder="1" applyAlignment="1">
      <alignment vertical="center"/>
    </xf>
    <xf numFmtId="0" fontId="0" fillId="0" borderId="10" xfId="0" applyFill="1" applyBorder="1" applyAlignment="1">
      <alignment horizontal="center"/>
    </xf>
    <xf numFmtId="0" fontId="44" fillId="0" borderId="0" xfId="0" applyFont="1" applyFill="1" applyAlignment="1">
      <alignment/>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2" fontId="4" fillId="0" borderId="13"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2"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2" fontId="4" fillId="0" borderId="13" xfId="0" applyNumberFormat="1" applyFont="1" applyFill="1" applyBorder="1" applyAlignment="1">
      <alignment horizontal="left" vertical="top" wrapText="1"/>
    </xf>
    <xf numFmtId="2" fontId="4" fillId="0" borderId="14" xfId="0" applyNumberFormat="1" applyFont="1" applyFill="1" applyBorder="1" applyAlignment="1">
      <alignment horizontal="left" vertical="top" wrapText="1"/>
    </xf>
    <xf numFmtId="2" fontId="4" fillId="0" borderId="15" xfId="0" applyNumberFormat="1" applyFont="1" applyFill="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3"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 fontId="42" fillId="0" borderId="13" xfId="0" applyNumberFormat="1" applyFont="1" applyFill="1" applyBorder="1" applyAlignment="1">
      <alignment horizontal="center" vertical="center" wrapText="1"/>
    </xf>
    <xf numFmtId="4" fontId="42" fillId="0" borderId="14" xfId="0" applyNumberFormat="1" applyFont="1" applyFill="1" applyBorder="1" applyAlignment="1">
      <alignment horizontal="center" vertical="center" wrapText="1"/>
    </xf>
    <xf numFmtId="4" fontId="42" fillId="0" borderId="15" xfId="0" applyNumberFormat="1" applyFont="1" applyFill="1" applyBorder="1" applyAlignment="1">
      <alignment horizontal="center" vertical="center" wrapText="1"/>
    </xf>
    <xf numFmtId="4" fontId="45" fillId="0" borderId="13" xfId="0" applyNumberFormat="1" applyFont="1" applyFill="1" applyBorder="1" applyAlignment="1">
      <alignment horizontal="center"/>
    </xf>
    <xf numFmtId="4" fontId="45" fillId="0" borderId="14" xfId="0" applyNumberFormat="1" applyFont="1" applyFill="1" applyBorder="1" applyAlignment="1">
      <alignment horizontal="center"/>
    </xf>
    <xf numFmtId="4" fontId="45" fillId="0" borderId="15" xfId="0" applyNumberFormat="1" applyFont="1" applyFill="1" applyBorder="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B20" sqref="B20:D20"/>
    </sheetView>
  </sheetViews>
  <sheetFormatPr defaultColWidth="9.140625" defaultRowHeight="15"/>
  <cols>
    <col min="1" max="1" width="34.140625" style="8" customWidth="1"/>
    <col min="2" max="2" width="54.28125" style="8" customWidth="1"/>
    <col min="3" max="3" width="38.00390625" style="8" customWidth="1"/>
    <col min="4" max="4" width="35.00390625" style="8" customWidth="1"/>
    <col min="5" max="16384" width="9.140625" style="8" customWidth="1"/>
  </cols>
  <sheetData>
    <row r="1" spans="1:4" ht="15.75">
      <c r="A1" s="46" t="s">
        <v>43</v>
      </c>
      <c r="B1" s="46"/>
      <c r="C1" s="46"/>
      <c r="D1" s="46"/>
    </row>
    <row r="2" spans="1:4" ht="15.75">
      <c r="A2" s="4" t="s">
        <v>0</v>
      </c>
      <c r="B2" s="45" t="s">
        <v>22</v>
      </c>
      <c r="C2" s="45"/>
      <c r="D2" s="45"/>
    </row>
    <row r="3" spans="1:4" ht="15.75">
      <c r="A3" s="4" t="s">
        <v>1</v>
      </c>
      <c r="B3" s="45" t="s">
        <v>36</v>
      </c>
      <c r="C3" s="45"/>
      <c r="D3" s="45"/>
    </row>
    <row r="4" spans="1:4" ht="15.75">
      <c r="A4" s="5" t="s">
        <v>2</v>
      </c>
      <c r="B4" s="47">
        <v>41883</v>
      </c>
      <c r="C4" s="47"/>
      <c r="D4" s="47"/>
    </row>
    <row r="5" spans="1:4" ht="31.5">
      <c r="A5" s="5" t="s">
        <v>24</v>
      </c>
      <c r="B5" s="42">
        <v>0</v>
      </c>
      <c r="C5" s="43"/>
      <c r="D5" s="44"/>
    </row>
    <row r="6" spans="1:4" ht="51.75" customHeight="1">
      <c r="A6" s="6" t="s">
        <v>10</v>
      </c>
      <c r="B6" s="39" t="s">
        <v>35</v>
      </c>
      <c r="C6" s="40"/>
      <c r="D6" s="41"/>
    </row>
    <row r="7" spans="1:4" ht="15.75">
      <c r="A7" s="9"/>
      <c r="B7" s="9"/>
      <c r="C7" s="9"/>
      <c r="D7" s="9"/>
    </row>
    <row r="8" spans="1:4" ht="15.75">
      <c r="A8" s="9"/>
      <c r="B8" s="9"/>
      <c r="C8" s="9"/>
      <c r="D8" s="9"/>
    </row>
    <row r="9" spans="1:4" ht="15.75">
      <c r="A9" s="7" t="s">
        <v>11</v>
      </c>
      <c r="B9" s="29" t="s">
        <v>41</v>
      </c>
      <c r="C9" s="29"/>
      <c r="D9" s="29"/>
    </row>
    <row r="10" spans="1:4" ht="15.75">
      <c r="A10" s="7" t="s">
        <v>12</v>
      </c>
      <c r="B10" s="48">
        <v>30598924</v>
      </c>
      <c r="C10" s="48"/>
      <c r="D10" s="48"/>
    </row>
    <row r="11" spans="1:4" ht="24.75" customHeight="1">
      <c r="A11" s="7" t="s">
        <v>13</v>
      </c>
      <c r="B11" s="29" t="s">
        <v>30</v>
      </c>
      <c r="C11" s="29"/>
      <c r="D11" s="29"/>
    </row>
    <row r="12" spans="1:4" ht="15.75">
      <c r="A12" s="7" t="s">
        <v>17</v>
      </c>
      <c r="B12" s="29" t="s">
        <v>42</v>
      </c>
      <c r="C12" s="29"/>
      <c r="D12" s="29"/>
    </row>
    <row r="13" spans="1:4" ht="15.75">
      <c r="A13" s="7" t="s">
        <v>14</v>
      </c>
      <c r="B13" s="37">
        <v>4425</v>
      </c>
      <c r="C13" s="37"/>
      <c r="D13" s="37"/>
    </row>
    <row r="14" spans="1:4" ht="31.5">
      <c r="A14" s="7" t="s">
        <v>25</v>
      </c>
      <c r="B14" s="30">
        <v>1000</v>
      </c>
      <c r="C14" s="30"/>
      <c r="D14" s="30"/>
    </row>
    <row r="15" spans="1:4" ht="31.5">
      <c r="A15" s="7" t="s">
        <v>26</v>
      </c>
      <c r="B15" s="30">
        <f>B13*B14</f>
        <v>4425000</v>
      </c>
      <c r="C15" s="30"/>
      <c r="D15" s="30"/>
    </row>
    <row r="16" spans="1:4" ht="29.25" customHeight="1">
      <c r="A16" s="7" t="s">
        <v>27</v>
      </c>
      <c r="B16" s="30">
        <v>4893846.26</v>
      </c>
      <c r="C16" s="30"/>
      <c r="D16" s="30"/>
    </row>
    <row r="17" spans="1:4" ht="13.5" customHeight="1">
      <c r="A17" s="7" t="s">
        <v>18</v>
      </c>
      <c r="B17" s="38">
        <v>40127</v>
      </c>
      <c r="C17" s="38"/>
      <c r="D17" s="38"/>
    </row>
    <row r="18" spans="1:4" ht="31.5" hidden="1">
      <c r="A18" s="7" t="s">
        <v>16</v>
      </c>
      <c r="B18" s="10">
        <f>B5</f>
        <v>0</v>
      </c>
      <c r="C18" s="11"/>
      <c r="D18" s="11"/>
    </row>
    <row r="19" spans="1:4" ht="303.75" customHeight="1">
      <c r="A19" s="24" t="s">
        <v>19</v>
      </c>
      <c r="B19" s="32" t="s">
        <v>46</v>
      </c>
      <c r="C19" s="33"/>
      <c r="D19" s="34"/>
    </row>
    <row r="20" spans="1:4" ht="368.25" customHeight="1">
      <c r="A20" s="25"/>
      <c r="B20" s="32" t="s">
        <v>47</v>
      </c>
      <c r="C20" s="35"/>
      <c r="D20" s="36"/>
    </row>
    <row r="21" spans="1:4" ht="306.75" customHeight="1">
      <c r="A21" s="25"/>
      <c r="B21" s="32" t="s">
        <v>48</v>
      </c>
      <c r="C21" s="35"/>
      <c r="D21" s="36"/>
    </row>
    <row r="22" spans="1:4" ht="318" customHeight="1">
      <c r="A22" s="25"/>
      <c r="B22" s="32" t="s">
        <v>49</v>
      </c>
      <c r="C22" s="35"/>
      <c r="D22" s="36"/>
    </row>
    <row r="23" spans="1:4" ht="47.25">
      <c r="A23" s="7" t="s">
        <v>15</v>
      </c>
      <c r="B23" s="29" t="s">
        <v>23</v>
      </c>
      <c r="C23" s="29"/>
      <c r="D23" s="29"/>
    </row>
    <row r="24" spans="1:4" ht="39.75" customHeight="1">
      <c r="A24" s="7" t="s">
        <v>39</v>
      </c>
      <c r="B24" s="26" t="s">
        <v>40</v>
      </c>
      <c r="C24" s="27"/>
      <c r="D24" s="28"/>
    </row>
    <row r="25" spans="1:4" ht="47.25">
      <c r="A25" s="7" t="s">
        <v>20</v>
      </c>
      <c r="B25" s="30">
        <v>978769.25</v>
      </c>
      <c r="C25" s="30"/>
      <c r="D25" s="30"/>
    </row>
    <row r="26" spans="1:4" ht="22.5" customHeight="1">
      <c r="A26" s="12"/>
      <c r="B26" s="12"/>
      <c r="C26" s="12"/>
      <c r="D26" s="12"/>
    </row>
    <row r="27" spans="1:4" ht="31.5">
      <c r="A27" s="4" t="s">
        <v>21</v>
      </c>
      <c r="B27" s="13" t="s">
        <v>29</v>
      </c>
      <c r="C27" s="31" t="s">
        <v>28</v>
      </c>
      <c r="D27" s="31"/>
    </row>
    <row r="29" ht="15">
      <c r="A29" s="23" t="s">
        <v>44</v>
      </c>
    </row>
    <row r="30" ht="15">
      <c r="A30" s="23" t="s">
        <v>45</v>
      </c>
    </row>
  </sheetData>
  <sheetProtection/>
  <mergeCells count="23">
    <mergeCell ref="B5:D5"/>
    <mergeCell ref="B2:D2"/>
    <mergeCell ref="B14:D14"/>
    <mergeCell ref="A1:D1"/>
    <mergeCell ref="B4:D4"/>
    <mergeCell ref="B3:D3"/>
    <mergeCell ref="B9:D9"/>
    <mergeCell ref="B10:D10"/>
    <mergeCell ref="B11:D11"/>
    <mergeCell ref="B12:D12"/>
    <mergeCell ref="B13:D13"/>
    <mergeCell ref="B17:D17"/>
    <mergeCell ref="B15:D15"/>
    <mergeCell ref="B16:D16"/>
    <mergeCell ref="B6:D6"/>
    <mergeCell ref="B24:D24"/>
    <mergeCell ref="B23:D23"/>
    <mergeCell ref="B25:D25"/>
    <mergeCell ref="C27:D27"/>
    <mergeCell ref="B19:D19"/>
    <mergeCell ref="B20:D20"/>
    <mergeCell ref="B21:D21"/>
    <mergeCell ref="B22:D22"/>
  </mergeCells>
  <printOptions/>
  <pageMargins left="0.7" right="0.7" top="0.75" bottom="0.75" header="0.3" footer="0.3"/>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D23" sqref="D23"/>
    </sheetView>
  </sheetViews>
  <sheetFormatPr defaultColWidth="9.140625" defaultRowHeight="15"/>
  <cols>
    <col min="1" max="1" width="6.00390625" style="0" customWidth="1"/>
    <col min="2" max="2" width="32.421875" style="0" customWidth="1"/>
    <col min="3" max="3" width="25.140625" style="0" customWidth="1"/>
    <col min="4" max="4" width="30.00390625" style="0" customWidth="1"/>
    <col min="5" max="5" width="14.8515625" style="0" customWidth="1"/>
    <col min="6" max="6" width="45.8515625" style="0" customWidth="1"/>
  </cols>
  <sheetData>
    <row r="1" spans="1:3" ht="15">
      <c r="A1" s="50" t="s">
        <v>10</v>
      </c>
      <c r="B1" s="50"/>
      <c r="C1" s="14" t="s">
        <v>37</v>
      </c>
    </row>
    <row r="2" spans="1:3" ht="15">
      <c r="A2" s="50" t="s">
        <v>2</v>
      </c>
      <c r="B2" s="50"/>
      <c r="C2" s="15">
        <v>41883</v>
      </c>
    </row>
    <row r="3" spans="1:3" ht="13.5" customHeight="1">
      <c r="A3" s="50" t="s">
        <v>31</v>
      </c>
      <c r="B3" s="50"/>
      <c r="C3" s="16">
        <v>0</v>
      </c>
    </row>
    <row r="6" spans="1:6" ht="15">
      <c r="A6" s="49" t="s">
        <v>3</v>
      </c>
      <c r="B6" s="49"/>
      <c r="C6" s="49"/>
      <c r="D6" s="49"/>
      <c r="E6" s="49"/>
      <c r="F6" s="49"/>
    </row>
    <row r="7" spans="1:6" ht="15">
      <c r="A7" s="1" t="s">
        <v>4</v>
      </c>
      <c r="B7" s="1" t="s">
        <v>5</v>
      </c>
      <c r="C7" s="1" t="s">
        <v>6</v>
      </c>
      <c r="D7" s="1" t="s">
        <v>7</v>
      </c>
      <c r="E7" s="1" t="s">
        <v>8</v>
      </c>
      <c r="F7" s="1" t="s">
        <v>9</v>
      </c>
    </row>
    <row r="8" spans="1:6" ht="15">
      <c r="A8" s="19">
        <v>1</v>
      </c>
      <c r="B8" s="20">
        <v>42619</v>
      </c>
      <c r="C8" s="17">
        <v>1468153.88</v>
      </c>
      <c r="D8" s="3"/>
      <c r="E8" s="2"/>
      <c r="F8" s="1" t="s">
        <v>38</v>
      </c>
    </row>
    <row r="9" spans="1:6" ht="15">
      <c r="A9" s="19">
        <v>2</v>
      </c>
      <c r="B9" s="20">
        <v>42643</v>
      </c>
      <c r="C9" s="17">
        <f>C8*0.9</f>
        <v>1321338.4919999999</v>
      </c>
      <c r="D9" s="3"/>
      <c r="E9" s="2"/>
      <c r="F9" s="1" t="s">
        <v>38</v>
      </c>
    </row>
    <row r="10" spans="1:6" ht="15">
      <c r="A10" s="19">
        <v>3</v>
      </c>
      <c r="B10" s="20">
        <v>42670</v>
      </c>
      <c r="C10" s="17">
        <f>C9*0.9</f>
        <v>1189204.6427999998</v>
      </c>
      <c r="D10" s="3"/>
      <c r="E10" s="2"/>
      <c r="F10" s="1" t="s">
        <v>38</v>
      </c>
    </row>
    <row r="11" spans="1:6" ht="15">
      <c r="A11" s="19">
        <v>4</v>
      </c>
      <c r="B11" s="20">
        <v>42706</v>
      </c>
      <c r="C11" s="17">
        <f>C10*0.9</f>
        <v>1070284.1785199998</v>
      </c>
      <c r="D11" s="3"/>
      <c r="E11" s="2"/>
      <c r="F11" s="1" t="s">
        <v>38</v>
      </c>
    </row>
    <row r="12" spans="1:6" ht="15">
      <c r="A12" s="19">
        <v>5</v>
      </c>
      <c r="B12" s="20">
        <v>42810</v>
      </c>
      <c r="C12" s="17">
        <v>963256</v>
      </c>
      <c r="D12" s="3"/>
      <c r="E12" s="2"/>
      <c r="F12" s="1" t="s">
        <v>32</v>
      </c>
    </row>
    <row r="13" spans="1:6" ht="15">
      <c r="A13" s="19">
        <v>6</v>
      </c>
      <c r="B13" s="20">
        <v>42829</v>
      </c>
      <c r="C13" s="17">
        <v>866930.4</v>
      </c>
      <c r="D13" s="3"/>
      <c r="E13" s="2"/>
      <c r="F13" s="1" t="s">
        <v>32</v>
      </c>
    </row>
    <row r="14" spans="1:6" ht="15">
      <c r="A14" s="19">
        <v>7</v>
      </c>
      <c r="B14" s="20">
        <v>42846</v>
      </c>
      <c r="C14" s="17">
        <v>770604.8</v>
      </c>
      <c r="D14" s="3"/>
      <c r="E14" s="2"/>
      <c r="F14" s="1" t="s">
        <v>32</v>
      </c>
    </row>
    <row r="15" spans="1:6" ht="15">
      <c r="A15" s="19">
        <v>8</v>
      </c>
      <c r="B15" s="20">
        <v>42872</v>
      </c>
      <c r="C15" s="17">
        <v>674279.2</v>
      </c>
      <c r="D15" s="3"/>
      <c r="E15" s="2"/>
      <c r="F15" s="1" t="s">
        <v>32</v>
      </c>
    </row>
    <row r="16" spans="1:6" ht="15">
      <c r="A16" s="19">
        <v>9</v>
      </c>
      <c r="B16" s="20">
        <v>42970</v>
      </c>
      <c r="C16" s="17">
        <f>C15*0.9</f>
        <v>606851.28</v>
      </c>
      <c r="D16" s="3"/>
      <c r="E16" s="2"/>
      <c r="F16" s="21" t="s">
        <v>33</v>
      </c>
    </row>
    <row r="17" spans="1:6" ht="15">
      <c r="A17" s="19">
        <v>10</v>
      </c>
      <c r="B17" s="20">
        <v>42986</v>
      </c>
      <c r="C17" s="17">
        <f>C16*0.9</f>
        <v>546166.152</v>
      </c>
      <c r="D17" s="3"/>
      <c r="E17" s="2"/>
      <c r="F17" s="21" t="s">
        <v>33</v>
      </c>
    </row>
    <row r="18" spans="1:6" ht="15">
      <c r="A18" s="19">
        <v>11</v>
      </c>
      <c r="B18" s="20">
        <v>43000</v>
      </c>
      <c r="C18" s="17">
        <f>C16*0.8</f>
        <v>485481.02400000003</v>
      </c>
      <c r="D18" s="3"/>
      <c r="E18" s="2"/>
      <c r="F18" s="21" t="s">
        <v>33</v>
      </c>
    </row>
    <row r="19" spans="1:6" ht="15">
      <c r="A19" s="19">
        <v>12</v>
      </c>
      <c r="B19" s="20">
        <v>43014</v>
      </c>
      <c r="C19" s="17">
        <f>C16*0.7</f>
        <v>424795.896</v>
      </c>
      <c r="D19" s="3"/>
      <c r="E19" s="2"/>
      <c r="F19" s="21" t="s">
        <v>33</v>
      </c>
    </row>
    <row r="20" spans="1:6" ht="15">
      <c r="A20" s="19">
        <v>13</v>
      </c>
      <c r="B20" s="20">
        <v>43080</v>
      </c>
      <c r="C20" s="17">
        <f>C19*0.9</f>
        <v>382316.3064</v>
      </c>
      <c r="D20" s="3"/>
      <c r="E20" s="2"/>
      <c r="F20" s="1" t="s">
        <v>34</v>
      </c>
    </row>
    <row r="21" spans="1:6" ht="15">
      <c r="A21" s="19">
        <v>14</v>
      </c>
      <c r="B21" s="20">
        <v>43095</v>
      </c>
      <c r="C21" s="17">
        <f>C20*0.9</f>
        <v>344084.67576</v>
      </c>
      <c r="D21" s="3"/>
      <c r="E21" s="2"/>
      <c r="F21" s="1" t="s">
        <v>34</v>
      </c>
    </row>
    <row r="22" spans="1:6" ht="15">
      <c r="A22" s="19">
        <v>15</v>
      </c>
      <c r="B22" s="20">
        <v>43111</v>
      </c>
      <c r="C22" s="17">
        <f>C20*0.8</f>
        <v>305853.04512</v>
      </c>
      <c r="D22" s="3"/>
      <c r="E22" s="2"/>
      <c r="F22" s="1" t="s">
        <v>34</v>
      </c>
    </row>
    <row r="23" spans="1:6" ht="15">
      <c r="A23" s="22">
        <v>16</v>
      </c>
      <c r="B23" s="20">
        <v>43125</v>
      </c>
      <c r="C23" s="18">
        <f>C20*0.7</f>
        <v>267621.41448</v>
      </c>
      <c r="D23" s="1"/>
      <c r="E23" s="1"/>
      <c r="F23" s="1" t="s">
        <v>34</v>
      </c>
    </row>
    <row r="24" spans="1:6" ht="15">
      <c r="A24" s="22">
        <v>17</v>
      </c>
      <c r="B24" s="20">
        <v>43227</v>
      </c>
      <c r="C24" s="18">
        <v>4893846.26</v>
      </c>
      <c r="D24" s="1"/>
      <c r="E24" s="1"/>
      <c r="F24" s="1" t="s">
        <v>34</v>
      </c>
    </row>
  </sheetData>
  <sheetProtection/>
  <mergeCells count="4">
    <mergeCell ref="A6:F6"/>
    <mergeCell ref="A1:B1"/>
    <mergeCell ref="A2:B2"/>
    <mergeCell ref="A3:B3"/>
  </mergeCells>
  <printOptions/>
  <pageMargins left="0.7" right="0.7" top="0.75" bottom="0.75" header="0.3" footer="0.3"/>
  <pageSetup fitToHeight="0"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Макаренко Наталія Іванівна</cp:lastModifiedBy>
  <cp:lastPrinted>2018-11-07T11:05:42Z</cp:lastPrinted>
  <dcterms:created xsi:type="dcterms:W3CDTF">2016-08-08T10:54:49Z</dcterms:created>
  <dcterms:modified xsi:type="dcterms:W3CDTF">2018-11-07T11:06:08Z</dcterms:modified>
  <cp:category/>
  <cp:version/>
  <cp:contentType/>
  <cp:contentStatus/>
</cp:coreProperties>
</file>