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28" i="9" l="1"/>
  <c r="C27" i="9"/>
  <c r="C26" i="9"/>
  <c r="C65" i="9" l="1"/>
  <c r="C63" i="9"/>
  <c r="C62" i="9"/>
  <c r="C64" i="9" s="1"/>
  <c r="C44" i="9"/>
  <c r="C43" i="9"/>
  <c r="C42" i="9"/>
  <c r="C41" i="9"/>
  <c r="C24" i="9"/>
  <c r="C23" i="9"/>
  <c r="C22" i="9"/>
  <c r="C55" i="9" l="1"/>
  <c r="C54" i="9"/>
  <c r="C53" i="9"/>
  <c r="C34" i="9"/>
  <c r="C33" i="9"/>
  <c r="C32" i="9"/>
  <c r="C14" i="9"/>
  <c r="C13" i="9"/>
  <c r="C12" i="9"/>
</calcChain>
</file>

<file path=xl/sharedStrings.xml><?xml version="1.0" encoding="utf-8"?>
<sst xmlns="http://schemas.openxmlformats.org/spreadsheetml/2006/main" count="250" uniqueCount="58">
  <si>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</si>
  <si>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</si>
  <si>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</si>
  <si>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</si>
  <si>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</si>
  <si>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</si>
  <si>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</si>
  <si>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</si>
  <si>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</si>
  <si>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</si>
  <si>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</si>
  <si>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</si>
  <si>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</si>
  <si>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</si>
  <si>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3. ГРАФІЧНІ МАТЕРІАЛИ</t>
  </si>
  <si>
    <t>3.1. Фотофіксація</t>
  </si>
  <si>
    <t>3.2. Ситуаційний план</t>
  </si>
  <si>
    <t>3.3. Тощо</t>
  </si>
  <si>
    <t>земельна ділянка</t>
  </si>
  <si>
    <t>1.10. Наявність на ділянці інженерних мереж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</si>
  <si>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</si>
  <si>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</si>
  <si>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</si>
  <si>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</si>
  <si>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</si>
  <si>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</si>
  <si>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ПАТ "Інтеграл-банк"</t>
  </si>
  <si>
    <t>Київська обл., Обухівський р-н, м. Українка, вул. Вишнева.</t>
  </si>
  <si>
    <t>б) землі житлової та громадської забудови</t>
  </si>
  <si>
    <t>приватна</t>
  </si>
  <si>
    <t>відсутні</t>
  </si>
  <si>
    <t>вільна від забудови</t>
  </si>
  <si>
    <t>0,01 га</t>
  </si>
  <si>
    <t>3223151000:01:014:0033</t>
  </si>
  <si>
    <t>-</t>
  </si>
  <si>
    <t>Відсутні заяви на участь в торгах; знижка 0%</t>
  </si>
  <si>
    <t>Відсутні заяви на участь в торгах; знижка 10%</t>
  </si>
  <si>
    <t>Відсутні заяви на участь в торгах; знижка 20%</t>
  </si>
  <si>
    <t>Відсутні заяви на участь в торгах; знижка 30%</t>
  </si>
  <si>
    <t>http://torgi.fg.gov.ua:80/113206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</si>
  <si>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</si>
  <si>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</si>
  <si>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</si>
  <si>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</si>
  <si>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ТОВ "Експертно-оціночна компанія"</t>
  </si>
  <si>
    <t>№ 939/15 від 02.12.2015 р.</t>
  </si>
  <si>
    <t>01.02.2016 р.</t>
  </si>
  <si>
    <t>перейти за посиланням</t>
  </si>
  <si>
    <t>0,1518 га</t>
  </si>
  <si>
    <t>2,4348 га</t>
  </si>
  <si>
    <t>3223151000:01:014:0043</t>
  </si>
  <si>
    <t>3223151000:01:014:0045</t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</si>
  <si>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</si>
  <si>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</si>
  <si>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>Оціночна вартість (ділянка 1)</t>
  </si>
  <si>
    <t>Оціночна вартість (ділянка 2)</t>
  </si>
  <si>
    <t>Оціночна вартість (ділянка 3)</t>
  </si>
  <si>
    <t>частково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</si>
</sst>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2"/>
      <color theme="3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69">
    <xf numFmtId="0" fontId="0" fillId="0" borderId="0" xfId="0"/>
    <xf numFmtId="0" fontId="0" fillId="0" borderId="1" xfId="0" applyBorder="1"/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14" fontId="6" fillId="0" borderId="1" xfId="0" applyNumberFormat="1" applyFont="1" applyBorder="1"/>
    <xf numFmtId="0" fontId="0" fillId="0" borderId="1" xfId="0" applyBorder="1" applyAlignment="1">
      <alignment wrapText="1"/>
    </xf>
    <xf numFmtId="165" fontId="0" fillId="0" borderId="1" xfId="2" applyNumberFormat="1" applyFont="1" applyBorder="1"/>
    <xf numFmtId="0" fontId="8" fillId="0" borderId="1" xfId="4" applyBorder="1" applyAlignment="1" applyProtection="1"/>
    <xf numFmtId="0" fontId="0" fillId="0" borderId="1" xfId="0" applyBorder="1" applyAlignment="1">
      <alignment horizontal="left"/>
    </xf>
    <xf numFmtId="0" fontId="4" fillId="0" borderId="1" xfId="0" applyFont="1" applyFill="1" applyBorder="1"/>
    <xf numFmtId="0" fontId="9" fillId="0" borderId="8" xfId="0" applyFont="1" applyBorder="1" applyAlignment="1">
      <alignment wrapText="1"/>
    </xf>
    <xf numFmtId="0" fontId="9" fillId="0" borderId="2" xfId="0" applyFont="1" applyBorder="1" applyAlignment="1">
      <alignment wrapText="1"/>
    </xf>
    <xf numFmtId="0" fontId="6" fillId="0" borderId="1" xfId="0" applyFont="1" applyFill="1" applyBorder="1" applyAlignment="1" applyProtection="1">
      <alignment horizontal="left" vertical="center"/>
    </xf>
    <xf numFmtId="14" fontId="7" fillId="0" borderId="1" xfId="0" applyNumberFormat="1" applyFont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wrapText="1"/>
    </xf>
    <xf numFmtId="0" fontId="7" fillId="0" borderId="1" xfId="0" applyFont="1" applyBorder="1" applyAlignment="1" applyProtection="1">
      <alignment horizontal="center"/>
    </xf>
    <xf numFmtId="0" fontId="7" fillId="0" borderId="0" xfId="0" applyFont="1"/>
    <xf numFmtId="0" fontId="7" fillId="0" borderId="7" xfId="0" applyFont="1" applyBorder="1"/>
    <xf numFmtId="0" fontId="7" fillId="0" borderId="0" xfId="0" applyFont="1" applyBorder="1"/>
    <xf numFmtId="0" fontId="7" fillId="0" borderId="0" xfId="0" applyFont="1" applyAlignment="1"/>
    <xf numFmtId="0" fontId="7" fillId="0" borderId="0" xfId="0" applyFont="1" applyAlignment="1">
      <alignment wrapText="1"/>
    </xf>
    <xf numFmtId="9" fontId="0" fillId="0" borderId="1" xfId="3" applyFont="1" applyBorder="1" applyAlignment="1">
      <alignment horizontal="center" vertical="center"/>
    </xf>
    <xf numFmtId="164" fontId="0" fillId="0" borderId="1" xfId="2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" fontId="0" fillId="0" borderId="1" xfId="0" applyNumberFormat="1" applyBorder="1"/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9" fontId="0" fillId="0" borderId="1" xfId="3" applyFont="1" applyBorder="1" applyAlignment="1">
      <alignment horizontal="center" vertical="center"/>
    </xf>
    <xf numFmtId="164" fontId="0" fillId="0" borderId="1" xfId="6" applyNumberFormat="1" applyFont="1" applyBorder="1" applyAlignment="1">
      <alignment horizontal="center" vertical="center"/>
    </xf>
    <xf numFmtId="4" fontId="0" fillId="0" borderId="1" xfId="0" applyNumberFormat="1" applyBorder="1"/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9" fontId="0" fillId="0" borderId="1" xfId="3" applyFont="1" applyBorder="1" applyAlignment="1">
      <alignment horizontal="center" vertical="center"/>
    </xf>
    <xf numFmtId="164" fontId="0" fillId="0" borderId="1" xfId="6" applyNumberFormat="1" applyFont="1" applyBorder="1" applyAlignment="1">
      <alignment horizontal="center" vertical="center"/>
    </xf>
    <xf numFmtId="4" fontId="0" fillId="0" borderId="1" xfId="0" applyNumberFormat="1" applyBorder="1"/>
    <xf numFmtId="14" fontId="10" fillId="0" borderId="8" xfId="4" applyNumberFormat="1" applyFont="1" applyFill="1" applyBorder="1" applyAlignment="1" applyProtection="1">
      <alignment horizontal="center" vertical="center"/>
    </xf>
    <xf numFmtId="14" fontId="10" fillId="0" borderId="10" xfId="4" applyNumberFormat="1" applyFont="1" applyFill="1" applyBorder="1" applyAlignment="1" applyProtection="1">
      <alignment horizontal="center" vertical="center"/>
    </xf>
    <xf numFmtId="14" fontId="10" fillId="0" borderId="11" xfId="4" applyNumberFormat="1" applyFont="1" applyFill="1" applyBorder="1" applyAlignment="1" applyProtection="1">
      <alignment horizontal="center" vertical="center"/>
    </xf>
    <xf numFmtId="14" fontId="10" fillId="0" borderId="3" xfId="4" applyNumberFormat="1" applyFont="1" applyFill="1" applyBorder="1" applyAlignment="1" applyProtection="1">
      <alignment horizontal="center" vertical="center"/>
    </xf>
    <xf numFmtId="14" fontId="10" fillId="0" borderId="0" xfId="4" applyNumberFormat="1" applyFont="1" applyFill="1" applyBorder="1" applyAlignment="1" applyProtection="1">
      <alignment horizontal="center" vertical="center"/>
    </xf>
    <xf numFmtId="14" fontId="10" fillId="0" borderId="7" xfId="4" applyNumberFormat="1" applyFont="1" applyFill="1" applyBorder="1" applyAlignment="1" applyProtection="1">
      <alignment horizontal="center" vertical="center"/>
    </xf>
    <xf numFmtId="14" fontId="10" fillId="0" borderId="12" xfId="4" applyNumberFormat="1" applyFont="1" applyFill="1" applyBorder="1" applyAlignment="1" applyProtection="1">
      <alignment horizontal="center" vertical="center"/>
    </xf>
    <xf numFmtId="14" fontId="10" fillId="0" borderId="6" xfId="4" applyNumberFormat="1" applyFont="1" applyFill="1" applyBorder="1" applyAlignment="1" applyProtection="1">
      <alignment horizontal="center" vertical="center"/>
    </xf>
    <xf numFmtId="14" fontId="10" fillId="0" borderId="9" xfId="4" applyNumberFormat="1" applyFont="1" applyFill="1" applyBorder="1" applyAlignment="1" applyProtection="1">
      <alignment horizontal="center" vertical="center"/>
    </xf>
    <xf numFmtId="0" fontId="6" fillId="2" borderId="4" xfId="0" applyFont="1" applyFill="1" applyBorder="1" applyAlignment="1" applyProtection="1">
      <alignment horizontal="center"/>
    </xf>
    <xf numFmtId="0" fontId="6" fillId="2" borderId="5" xfId="0" applyFont="1" applyFill="1" applyBorder="1" applyAlignment="1" applyProtection="1">
      <alignment horizontal="center"/>
    </xf>
    <xf numFmtId="0" fontId="9" fillId="0" borderId="4" xfId="0" applyFont="1" applyBorder="1" applyAlignment="1">
      <alignment horizontal="center" wrapText="1"/>
    </xf>
    <xf numFmtId="0" fontId="9" fillId="0" borderId="5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4" fillId="0" borderId="4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4" fontId="0" fillId="0" borderId="4" xfId="0" applyNumberFormat="1" applyFill="1" applyBorder="1" applyAlignment="1">
      <alignment horizontal="center"/>
    </xf>
    <xf numFmtId="4" fontId="0" fillId="0" borderId="5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7">
    <cellStyle name="Normal" xfId="1"/>
    <cellStyle name="Відсотковий" xfId="3" builtinId="5"/>
    <cellStyle name="Гіперпосилання" xfId="4" builtinId="8"/>
    <cellStyle name="Грошовий 2" xfId="5"/>
    <cellStyle name="Звичайний" xfId="0" builtinId="0"/>
    <cellStyle name="Фінансовий" xfId="2" builtinId="3"/>
    <cellStyle name="Фінансовий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1725086</xdr:colOff>
      <xdr:row>2</xdr:row>
      <xdr:rowOff>16188</xdr:rowOff>
    </xdr:from>
    <xdr:to>
      <xdr:col>4</xdr:col>
      <xdr:colOff>2929593</xdr:colOff>
      <xdr:row>2</xdr:row>
      <xdr:rowOff>254313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24586" y="2596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1746252</xdr:colOff>
      <xdr:row>2</xdr:row>
      <xdr:rowOff>79688</xdr:rowOff>
    </xdr:from>
    <xdr:to>
      <xdr:col>3</xdr:col>
      <xdr:colOff>1751420</xdr:colOff>
      <xdr:row>2</xdr:row>
      <xdr:rowOff>317813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767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1746252</xdr:colOff>
      <xdr:row>2</xdr:row>
      <xdr:rowOff>79688</xdr:rowOff>
    </xdr:from>
    <xdr:to>
      <xdr:col>4</xdr:col>
      <xdr:colOff>1751420</xdr:colOff>
      <xdr:row>2</xdr:row>
      <xdr:rowOff>317813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767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15</xdr:col>
      <xdr:colOff>590550</xdr:colOff>
      <xdr:row>31</xdr:row>
      <xdr:rowOff>61546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8872" t="10420"/>
        <a:stretch>
          <a:fillRect/>
        </a:stretch>
      </xdr:blipFill>
      <xdr:spPr bwMode="auto">
        <a:xfrm>
          <a:off x="0" y="200025"/>
          <a:ext cx="9734550" cy="577654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32</xdr:row>
      <xdr:rowOff>0</xdr:rowOff>
    </xdr:from>
    <xdr:to>
      <xdr:col>15</xdr:col>
      <xdr:colOff>590550</xdr:colOff>
      <xdr:row>62</xdr:row>
      <xdr:rowOff>61546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8872" t="10420"/>
        <a:stretch>
          <a:fillRect/>
        </a:stretch>
      </xdr:blipFill>
      <xdr:spPr bwMode="auto">
        <a:xfrm>
          <a:off x="0" y="6105525"/>
          <a:ext cx="9734550" cy="577654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63</xdr:row>
      <xdr:rowOff>0</xdr:rowOff>
    </xdr:from>
    <xdr:to>
      <xdr:col>16</xdr:col>
      <xdr:colOff>517188</xdr:colOff>
      <xdr:row>94</xdr:row>
      <xdr:rowOff>9525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16988" t="11414"/>
        <a:stretch>
          <a:fillRect/>
        </a:stretch>
      </xdr:blipFill>
      <xdr:spPr bwMode="auto">
        <a:xfrm>
          <a:off x="0" y="12011025"/>
          <a:ext cx="10270788" cy="5915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torgi.fg.gov.ua/113206" TargetMode="External"/><Relationship Id="rId2" Type="http://schemas.openxmlformats.org/officeDocument/2006/relationships/hyperlink" Target="http://torgi.fg.gov.ua/113206" TargetMode="External"/><Relationship Id="rId1" Type="http://schemas.openxmlformats.org/officeDocument/2006/relationships/hyperlink" Target="http://torgi.fg.gov.ua/113206" TargetMode="External"/><Relationship Id="rId4" Type="http://schemas.openxmlformats.org/officeDocument/2006/relationships/hyperlink" Target="http://torgi.fg.gov.ua/1132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tabSelected="1" zoomScale="90" zoomScaleNormal="90" workbookViewId="0">
      <selection activeCell="E22" sqref="E22"/>
    </sheetView>
  </sheetViews>
  <sheetFormatPr defaultRowHeight="15.75" x14ac:dyDescent="0.25"/>
  <cols>
    <col min="1" max="1" width="2.28515625" style="21" customWidth="1"/>
    <col min="2" max="2" width="38.7109375" style="21" customWidth="1"/>
    <col min="3" max="5" width="44.7109375" style="21" customWidth="1"/>
    <col min="6" max="16384" width="9.140625" style="21"/>
  </cols>
  <sheetData>
    <row r="1" spans="1:5" ht="10.5" customHeight="1" x14ac:dyDescent="0.25"/>
    <row r="2" spans="1:5" ht="8.25" customHeight="1" x14ac:dyDescent="0.25">
      <c r="A2" s="22"/>
      <c r="B2" s="11"/>
      <c r="C2" s="12"/>
      <c r="D2" s="12"/>
      <c r="E2" s="12"/>
    </row>
    <row r="3" spans="1:5" ht="36.75" customHeight="1" x14ac:dyDescent="0.25">
      <c r="A3" s="22"/>
      <c r="B3" s="54" t="s">
        <v>25</v>
      </c>
      <c r="C3" s="55"/>
      <c r="D3" s="55"/>
      <c r="E3" s="55"/>
    </row>
    <row r="4" spans="1:5" x14ac:dyDescent="0.25">
      <c r="A4" s="22"/>
      <c r="B4" s="13" t="s">
        <v>10</v>
      </c>
      <c r="C4" s="14" t="s">
        <v>26</v>
      </c>
      <c r="D4" s="14" t="s">
        <v>26</v>
      </c>
      <c r="E4" s="14" t="s">
        <v>26</v>
      </c>
    </row>
    <row r="5" spans="1:5" x14ac:dyDescent="0.25">
      <c r="A5" s="22"/>
      <c r="B5" s="52" t="s">
        <v>11</v>
      </c>
      <c r="C5" s="53"/>
      <c r="D5" s="53"/>
      <c r="E5" s="53"/>
    </row>
    <row r="6" spans="1:5" ht="15" customHeight="1" x14ac:dyDescent="0.25">
      <c r="A6" s="22"/>
      <c r="B6" s="13" t="s">
        <v>12</v>
      </c>
      <c r="C6" s="15" t="s">
        <v>18</v>
      </c>
      <c r="D6" s="15" t="s">
        <v>18</v>
      </c>
      <c r="E6" s="15" t="s">
        <v>18</v>
      </c>
    </row>
    <row r="7" spans="1:5" ht="18.75" customHeight="1" x14ac:dyDescent="0.25">
      <c r="A7" s="22"/>
      <c r="B7" s="16" t="s">
        <v>13</v>
      </c>
      <c r="C7" s="15" t="s">
        <v>18</v>
      </c>
      <c r="D7" s="15" t="s">
        <v>18</v>
      </c>
      <c r="E7" s="15" t="s">
        <v>18</v>
      </c>
    </row>
    <row r="8" spans="1:5" ht="31.5" x14ac:dyDescent="0.25">
      <c r="A8" s="22"/>
      <c r="B8" s="16" t="s">
        <v>20</v>
      </c>
      <c r="C8" s="17" t="s">
        <v>27</v>
      </c>
      <c r="D8" s="17" t="s">
        <v>27</v>
      </c>
      <c r="E8" s="17" t="s">
        <v>27</v>
      </c>
    </row>
    <row r="9" spans="1:5" ht="14.25" customHeight="1" x14ac:dyDescent="0.25">
      <c r="A9" s="22"/>
      <c r="B9" s="16" t="s">
        <v>21</v>
      </c>
      <c r="C9" s="15" t="s">
        <v>32</v>
      </c>
      <c r="D9" s="15" t="s">
        <v>48</v>
      </c>
      <c r="E9" s="15" t="s">
        <v>49</v>
      </c>
    </row>
    <row r="10" spans="1:5" ht="18" customHeight="1" x14ac:dyDescent="0.25">
      <c r="A10" s="22"/>
      <c r="B10" s="16" t="s">
        <v>22</v>
      </c>
      <c r="C10" s="15" t="s">
        <v>33</v>
      </c>
      <c r="D10" s="15" t="s">
        <v>50</v>
      </c>
      <c r="E10" s="15" t="s">
        <v>51</v>
      </c>
    </row>
    <row r="11" spans="1:5" ht="18" customHeight="1" x14ac:dyDescent="0.25">
      <c r="A11" s="22"/>
      <c r="B11" s="18" t="s">
        <v>23</v>
      </c>
      <c r="C11" s="15" t="s">
        <v>28</v>
      </c>
      <c r="D11" s="15" t="s">
        <v>28</v>
      </c>
      <c r="E11" s="15" t="s">
        <v>28</v>
      </c>
    </row>
    <row r="12" spans="1:5" ht="47.25" x14ac:dyDescent="0.25">
      <c r="A12" s="22"/>
      <c r="B12" s="19" t="s">
        <v>52</v>
      </c>
      <c r="C12" s="15" t="s">
        <v>29</v>
      </c>
      <c r="D12" s="15" t="s">
        <v>29</v>
      </c>
      <c r="E12" s="15" t="s">
        <v>29</v>
      </c>
    </row>
    <row r="13" spans="1:5" x14ac:dyDescent="0.25">
      <c r="A13" s="22"/>
      <c r="B13" s="16" t="s">
        <v>24</v>
      </c>
      <c r="C13" s="20" t="s">
        <v>30</v>
      </c>
      <c r="D13" s="20" t="s">
        <v>30</v>
      </c>
      <c r="E13" s="20" t="s">
        <v>30</v>
      </c>
    </row>
    <row r="14" spans="1:5" ht="31.5" x14ac:dyDescent="0.25">
      <c r="A14" s="22"/>
      <c r="B14" s="16" t="s">
        <v>53</v>
      </c>
      <c r="C14" s="20" t="s">
        <v>31</v>
      </c>
      <c r="D14" s="20" t="s">
        <v>31</v>
      </c>
      <c r="E14" s="20" t="s">
        <v>31</v>
      </c>
    </row>
    <row r="15" spans="1:5" ht="31.5" x14ac:dyDescent="0.25">
      <c r="A15" s="22"/>
      <c r="B15" s="16" t="s">
        <v>19</v>
      </c>
      <c r="C15" s="20" t="s">
        <v>57</v>
      </c>
      <c r="D15" s="20" t="s">
        <v>57</v>
      </c>
      <c r="E15" s="20" t="s">
        <v>57</v>
      </c>
    </row>
    <row r="16" spans="1:5" ht="15" customHeight="1" x14ac:dyDescent="0.25">
      <c r="A16" s="22"/>
      <c r="B16" s="52" t="s">
        <v>14</v>
      </c>
      <c r="C16" s="53"/>
      <c r="D16" s="53"/>
      <c r="E16" s="53"/>
    </row>
    <row r="17" spans="1:5" ht="15" customHeight="1" x14ac:dyDescent="0.25">
      <c r="A17" s="22"/>
      <c r="B17" s="5" t="s">
        <v>15</v>
      </c>
      <c r="C17" s="43" t="s">
        <v>47</v>
      </c>
      <c r="D17" s="44"/>
      <c r="E17" s="45"/>
    </row>
    <row r="18" spans="1:5" x14ac:dyDescent="0.25">
      <c r="A18" s="22"/>
      <c r="B18" s="5" t="s">
        <v>16</v>
      </c>
      <c r="C18" s="46"/>
      <c r="D18" s="47"/>
      <c r="E18" s="48"/>
    </row>
    <row r="19" spans="1:5" ht="15" customHeight="1" x14ac:dyDescent="0.25">
      <c r="A19" s="22"/>
      <c r="B19" s="5" t="s">
        <v>17</v>
      </c>
      <c r="C19" s="49"/>
      <c r="D19" s="50"/>
      <c r="E19" s="51"/>
    </row>
    <row r="20" spans="1:5" x14ac:dyDescent="0.25">
      <c r="A20" s="23"/>
    </row>
    <row r="21" spans="1:5" x14ac:dyDescent="0.25">
      <c r="A21" s="23"/>
      <c r="B21" s="24"/>
      <c r="C21" s="24"/>
      <c r="D21" s="24"/>
      <c r="E21" s="24"/>
    </row>
    <row r="25" spans="1:5" x14ac:dyDescent="0.25">
      <c r="C25" s="25"/>
      <c r="D25" s="25"/>
      <c r="E25" s="25"/>
    </row>
  </sheetData>
  <mergeCells count="4">
    <mergeCell ref="C17:E19"/>
    <mergeCell ref="B5:E5"/>
    <mergeCell ref="B3:E3"/>
    <mergeCell ref="B16:E16"/>
  </mergeCells>
  <hyperlinks>
    <hyperlink ref="C17:E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U20" sqref="U20"/>
    </sheetView>
  </sheetViews>
  <sheetFormatPr defaultRowHeight="15" x14ac:dyDescent="0.25"/>
  <sheetData>
    <row r="1" spans="1:13" ht="15.75" x14ac:dyDescent="0.25">
      <c r="A1" s="56" t="s">
        <v>1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"/>
  <sheetViews>
    <sheetView topLeftCell="A37" workbookViewId="0">
      <selection activeCell="F70" sqref="F70"/>
    </sheetView>
  </sheetViews>
  <sheetFormatPr defaultRowHeight="15" x14ac:dyDescent="0.25"/>
  <cols>
    <col min="2" max="2" width="22.140625" customWidth="1"/>
    <col min="3" max="3" width="18.42578125" customWidth="1"/>
    <col min="4" max="4" width="24.28515625" customWidth="1"/>
    <col min="5" max="5" width="14.140625" customWidth="1"/>
    <col min="6" max="6" width="48.28515625" customWidth="1"/>
  </cols>
  <sheetData>
    <row r="1" spans="1:6" x14ac:dyDescent="0.25">
      <c r="A1" s="59" t="s">
        <v>40</v>
      </c>
      <c r="B1" s="59"/>
      <c r="C1" s="59"/>
      <c r="D1" s="59"/>
      <c r="E1" s="59"/>
      <c r="F1" s="59"/>
    </row>
    <row r="2" spans="1:6" x14ac:dyDescent="0.25">
      <c r="A2" s="10" t="s">
        <v>41</v>
      </c>
      <c r="B2" s="10"/>
      <c r="C2" s="60" t="s">
        <v>44</v>
      </c>
      <c r="D2" s="61"/>
      <c r="E2" s="61"/>
      <c r="F2" s="62"/>
    </row>
    <row r="3" spans="1:6" x14ac:dyDescent="0.25">
      <c r="A3" s="63" t="s">
        <v>42</v>
      </c>
      <c r="B3" s="64"/>
      <c r="C3" s="60" t="s">
        <v>45</v>
      </c>
      <c r="D3" s="61"/>
      <c r="E3" s="61"/>
      <c r="F3" s="62"/>
    </row>
    <row r="4" spans="1:6" x14ac:dyDescent="0.25">
      <c r="A4" s="10" t="s">
        <v>43</v>
      </c>
      <c r="B4" s="10"/>
      <c r="C4" s="60" t="s">
        <v>46</v>
      </c>
      <c r="D4" s="61"/>
      <c r="E4" s="61"/>
      <c r="F4" s="62"/>
    </row>
    <row r="5" spans="1:6" x14ac:dyDescent="0.25">
      <c r="A5" s="63" t="s">
        <v>54</v>
      </c>
      <c r="B5" s="64"/>
      <c r="C5" s="65">
        <v>59733</v>
      </c>
      <c r="D5" s="66"/>
      <c r="E5" s="66"/>
      <c r="F5" s="67"/>
    </row>
    <row r="6" spans="1:6" x14ac:dyDescent="0.25">
      <c r="A6" s="63" t="s">
        <v>55</v>
      </c>
      <c r="B6" s="64"/>
      <c r="C6" s="65">
        <v>1082334</v>
      </c>
      <c r="D6" s="66"/>
      <c r="E6" s="66"/>
      <c r="F6" s="67"/>
    </row>
    <row r="7" spans="1:6" x14ac:dyDescent="0.25">
      <c r="A7" s="63" t="s">
        <v>56</v>
      </c>
      <c r="B7" s="64"/>
      <c r="C7" s="65">
        <v>14495094</v>
      </c>
      <c r="D7" s="66"/>
      <c r="E7" s="66"/>
      <c r="F7" s="67"/>
    </row>
    <row r="9" spans="1:6" x14ac:dyDescent="0.25">
      <c r="A9" s="58" t="s">
        <v>9</v>
      </c>
      <c r="B9" s="58"/>
      <c r="C9" s="58"/>
      <c r="D9" s="58"/>
      <c r="E9" s="58"/>
      <c r="F9" s="58"/>
    </row>
    <row r="10" spans="1:6" ht="30" x14ac:dyDescent="0.25">
      <c r="A10" s="28" t="s">
        <v>2</v>
      </c>
      <c r="B10" s="28" t="s">
        <v>3</v>
      </c>
      <c r="C10" s="28" t="s">
        <v>4</v>
      </c>
      <c r="D10" s="29" t="s">
        <v>5</v>
      </c>
      <c r="E10" s="28" t="s">
        <v>6</v>
      </c>
      <c r="F10" s="28" t="s">
        <v>0</v>
      </c>
    </row>
    <row r="11" spans="1:6" x14ac:dyDescent="0.25">
      <c r="A11" s="1">
        <v>1</v>
      </c>
      <c r="B11" s="3">
        <v>42599</v>
      </c>
      <c r="C11" s="7">
        <v>59733</v>
      </c>
      <c r="D11" s="26" t="s">
        <v>34</v>
      </c>
      <c r="E11" s="27" t="s">
        <v>34</v>
      </c>
      <c r="F11" s="6" t="s">
        <v>35</v>
      </c>
    </row>
    <row r="12" spans="1:6" x14ac:dyDescent="0.25">
      <c r="A12" s="1">
        <v>2</v>
      </c>
      <c r="B12" s="3">
        <v>42622</v>
      </c>
      <c r="C12" s="7">
        <f>C11*0.9</f>
        <v>53759.700000000004</v>
      </c>
      <c r="D12" s="26" t="s">
        <v>34</v>
      </c>
      <c r="E12" s="27" t="s">
        <v>34</v>
      </c>
      <c r="F12" s="6" t="s">
        <v>36</v>
      </c>
    </row>
    <row r="13" spans="1:6" x14ac:dyDescent="0.25">
      <c r="A13" s="1">
        <v>3</v>
      </c>
      <c r="B13" s="3">
        <v>42646</v>
      </c>
      <c r="C13" s="7">
        <f>C11*0.8</f>
        <v>47786.400000000001</v>
      </c>
      <c r="D13" s="26" t="s">
        <v>34</v>
      </c>
      <c r="E13" s="27" t="s">
        <v>34</v>
      </c>
      <c r="F13" s="6" t="s">
        <v>37</v>
      </c>
    </row>
    <row r="14" spans="1:6" x14ac:dyDescent="0.25">
      <c r="A14" s="1">
        <v>4</v>
      </c>
      <c r="B14" s="3">
        <v>42668</v>
      </c>
      <c r="C14" s="7">
        <f>C11*0.7</f>
        <v>41813.1</v>
      </c>
      <c r="D14" s="26" t="s">
        <v>34</v>
      </c>
      <c r="E14" s="27" t="s">
        <v>34</v>
      </c>
      <c r="F14" s="6" t="s">
        <v>38</v>
      </c>
    </row>
    <row r="15" spans="1:6" x14ac:dyDescent="0.25">
      <c r="A15" s="1">
        <v>5</v>
      </c>
      <c r="B15" s="3">
        <v>42804</v>
      </c>
      <c r="C15" s="7">
        <v>41813.1</v>
      </c>
      <c r="D15" s="26" t="s">
        <v>34</v>
      </c>
      <c r="E15" s="27" t="s">
        <v>34</v>
      </c>
      <c r="F15" s="6" t="s">
        <v>35</v>
      </c>
    </row>
    <row r="16" spans="1:6" x14ac:dyDescent="0.25">
      <c r="A16" s="1">
        <v>6</v>
      </c>
      <c r="B16" s="3">
        <v>42822</v>
      </c>
      <c r="C16" s="7">
        <v>37631.79</v>
      </c>
      <c r="D16" s="26" t="s">
        <v>34</v>
      </c>
      <c r="E16" s="27" t="s">
        <v>34</v>
      </c>
      <c r="F16" s="6" t="s">
        <v>36</v>
      </c>
    </row>
    <row r="17" spans="1:6" x14ac:dyDescent="0.25">
      <c r="A17" s="1">
        <v>7</v>
      </c>
      <c r="B17" s="3">
        <v>42838</v>
      </c>
      <c r="C17" s="7">
        <v>33450.480000000003</v>
      </c>
      <c r="D17" s="26" t="s">
        <v>34</v>
      </c>
      <c r="E17" s="27" t="s">
        <v>34</v>
      </c>
      <c r="F17" s="6" t="s">
        <v>37</v>
      </c>
    </row>
    <row r="18" spans="1:6" x14ac:dyDescent="0.25">
      <c r="A18" s="1">
        <v>8</v>
      </c>
      <c r="B18" s="3">
        <v>42859</v>
      </c>
      <c r="C18" s="7">
        <v>29269.17</v>
      </c>
      <c r="D18" s="26" t="s">
        <v>34</v>
      </c>
      <c r="E18" s="27" t="s">
        <v>34</v>
      </c>
      <c r="F18" s="6" t="s">
        <v>38</v>
      </c>
    </row>
    <row r="19" spans="1:6" x14ac:dyDescent="0.25">
      <c r="A19" s="1">
        <v>9</v>
      </c>
      <c r="B19" s="3">
        <v>42908</v>
      </c>
      <c r="C19" s="7">
        <v>26342.25</v>
      </c>
      <c r="D19" s="26" t="s">
        <v>34</v>
      </c>
      <c r="E19" s="27" t="s">
        <v>34</v>
      </c>
      <c r="F19" s="6" t="s">
        <v>35</v>
      </c>
    </row>
    <row r="20" spans="1:6" x14ac:dyDescent="0.25">
      <c r="A20" s="1">
        <v>10</v>
      </c>
      <c r="B20" s="3">
        <v>42926</v>
      </c>
      <c r="C20" s="7">
        <v>26342.25</v>
      </c>
      <c r="D20" s="26" t="s">
        <v>34</v>
      </c>
      <c r="E20" s="27" t="s">
        <v>34</v>
      </c>
      <c r="F20" s="6" t="s">
        <v>35</v>
      </c>
    </row>
    <row r="21" spans="1:6" x14ac:dyDescent="0.25">
      <c r="A21" s="1">
        <v>11</v>
      </c>
      <c r="B21" s="3">
        <v>42965</v>
      </c>
      <c r="C21" s="7">
        <v>23708.03</v>
      </c>
      <c r="D21" s="26" t="s">
        <v>34</v>
      </c>
      <c r="E21" s="27" t="s">
        <v>34</v>
      </c>
      <c r="F21" s="6" t="s">
        <v>35</v>
      </c>
    </row>
    <row r="22" spans="1:6" x14ac:dyDescent="0.25">
      <c r="A22" s="1">
        <v>12</v>
      </c>
      <c r="B22" s="3">
        <v>42979</v>
      </c>
      <c r="C22" s="7">
        <f>C21*0.9</f>
        <v>21337.226999999999</v>
      </c>
      <c r="D22" s="26" t="s">
        <v>34</v>
      </c>
      <c r="E22" s="27" t="s">
        <v>34</v>
      </c>
      <c r="F22" s="6" t="s">
        <v>36</v>
      </c>
    </row>
    <row r="23" spans="1:6" x14ac:dyDescent="0.25">
      <c r="A23" s="1">
        <v>13</v>
      </c>
      <c r="B23" s="3">
        <v>42993</v>
      </c>
      <c r="C23" s="7">
        <f>C21*0.8</f>
        <v>18966.423999999999</v>
      </c>
      <c r="D23" s="26" t="s">
        <v>34</v>
      </c>
      <c r="E23" s="27" t="s">
        <v>34</v>
      </c>
      <c r="F23" s="6" t="s">
        <v>37</v>
      </c>
    </row>
    <row r="24" spans="1:6" x14ac:dyDescent="0.25">
      <c r="A24" s="1">
        <v>14</v>
      </c>
      <c r="B24" s="3">
        <v>43007</v>
      </c>
      <c r="C24" s="7">
        <f>C21*0.7</f>
        <v>16595.620999999999</v>
      </c>
      <c r="D24" s="26" t="s">
        <v>34</v>
      </c>
      <c r="E24" s="27" t="s">
        <v>34</v>
      </c>
      <c r="F24" s="6" t="s">
        <v>38</v>
      </c>
    </row>
    <row r="25" spans="1:6" x14ac:dyDescent="0.25">
      <c r="A25" s="1">
        <v>15</v>
      </c>
      <c r="B25" s="3">
        <v>43075</v>
      </c>
      <c r="C25" s="7">
        <v>16595.62</v>
      </c>
      <c r="D25" s="26" t="s">
        <v>34</v>
      </c>
      <c r="E25" s="27" t="s">
        <v>34</v>
      </c>
      <c r="F25" s="6" t="s">
        <v>35</v>
      </c>
    </row>
    <row r="26" spans="1:6" x14ac:dyDescent="0.25">
      <c r="A26" s="1">
        <v>16</v>
      </c>
      <c r="B26" s="3">
        <v>43089</v>
      </c>
      <c r="C26" s="30">
        <f>C25*0.9</f>
        <v>14936.057999999999</v>
      </c>
      <c r="D26" s="26" t="s">
        <v>34</v>
      </c>
      <c r="E26" s="27" t="s">
        <v>34</v>
      </c>
      <c r="F26" s="6" t="s">
        <v>36</v>
      </c>
    </row>
    <row r="27" spans="1:6" x14ac:dyDescent="0.25">
      <c r="A27" s="1">
        <v>17</v>
      </c>
      <c r="B27" s="3">
        <v>43105</v>
      </c>
      <c r="C27" s="30">
        <f>C25*0.8</f>
        <v>13276.495999999999</v>
      </c>
      <c r="D27" s="26" t="s">
        <v>34</v>
      </c>
      <c r="E27" s="27" t="s">
        <v>34</v>
      </c>
      <c r="F27" s="6" t="s">
        <v>37</v>
      </c>
    </row>
    <row r="28" spans="1:6" x14ac:dyDescent="0.25">
      <c r="A28" s="1">
        <v>18</v>
      </c>
      <c r="B28" s="3">
        <v>43122</v>
      </c>
      <c r="C28" s="30">
        <f>C25*0.7</f>
        <v>11616.933999999999</v>
      </c>
      <c r="D28" s="26" t="s">
        <v>34</v>
      </c>
      <c r="E28" s="27" t="s">
        <v>34</v>
      </c>
      <c r="F28" s="6" t="s">
        <v>38</v>
      </c>
    </row>
    <row r="29" spans="1:6" x14ac:dyDescent="0.25">
      <c r="A29" s="1"/>
      <c r="B29" s="3"/>
      <c r="C29" s="2"/>
      <c r="D29" s="4"/>
      <c r="E29" s="2"/>
      <c r="F29" s="1"/>
    </row>
    <row r="30" spans="1:6" ht="30" x14ac:dyDescent="0.25">
      <c r="A30" s="28" t="s">
        <v>2</v>
      </c>
      <c r="B30" s="28" t="s">
        <v>3</v>
      </c>
      <c r="C30" s="28" t="s">
        <v>4</v>
      </c>
      <c r="D30" s="29" t="s">
        <v>5</v>
      </c>
      <c r="E30" s="28" t="s">
        <v>6</v>
      </c>
      <c r="F30" s="28" t="s">
        <v>0</v>
      </c>
    </row>
    <row r="31" spans="1:6" x14ac:dyDescent="0.25">
      <c r="A31" s="1">
        <v>1</v>
      </c>
      <c r="B31" s="3">
        <v>42599</v>
      </c>
      <c r="C31" s="7">
        <v>1082334</v>
      </c>
      <c r="D31" s="26" t="s">
        <v>34</v>
      </c>
      <c r="E31" s="27" t="s">
        <v>34</v>
      </c>
      <c r="F31" s="6" t="s">
        <v>35</v>
      </c>
    </row>
    <row r="32" spans="1:6" x14ac:dyDescent="0.25">
      <c r="A32" s="1">
        <v>2</v>
      </c>
      <c r="B32" s="3">
        <v>42622</v>
      </c>
      <c r="C32" s="7">
        <f>C31*0.9</f>
        <v>974100.6</v>
      </c>
      <c r="D32" s="26" t="s">
        <v>34</v>
      </c>
      <c r="E32" s="27" t="s">
        <v>34</v>
      </c>
      <c r="F32" s="6" t="s">
        <v>36</v>
      </c>
    </row>
    <row r="33" spans="1:6" x14ac:dyDescent="0.25">
      <c r="A33" s="1">
        <v>3</v>
      </c>
      <c r="B33" s="3">
        <v>42646</v>
      </c>
      <c r="C33" s="7">
        <f>C31*0.8</f>
        <v>865867.20000000007</v>
      </c>
      <c r="D33" s="26" t="s">
        <v>34</v>
      </c>
      <c r="E33" s="27" t="s">
        <v>34</v>
      </c>
      <c r="F33" s="6" t="s">
        <v>37</v>
      </c>
    </row>
    <row r="34" spans="1:6" x14ac:dyDescent="0.25">
      <c r="A34" s="1">
        <v>4</v>
      </c>
      <c r="B34" s="3">
        <v>42668</v>
      </c>
      <c r="C34" s="7">
        <f>C31*0.7</f>
        <v>757633.79999999993</v>
      </c>
      <c r="D34" s="26" t="s">
        <v>34</v>
      </c>
      <c r="E34" s="27" t="s">
        <v>34</v>
      </c>
      <c r="F34" s="6" t="s">
        <v>38</v>
      </c>
    </row>
    <row r="35" spans="1:6" x14ac:dyDescent="0.25">
      <c r="A35" s="1">
        <v>5</v>
      </c>
      <c r="B35" s="3">
        <v>42804</v>
      </c>
      <c r="C35" s="7">
        <v>757633.8</v>
      </c>
      <c r="D35" s="26" t="s">
        <v>34</v>
      </c>
      <c r="E35" s="27" t="s">
        <v>34</v>
      </c>
      <c r="F35" s="6" t="s">
        <v>35</v>
      </c>
    </row>
    <row r="36" spans="1:6" x14ac:dyDescent="0.25">
      <c r="A36" s="1">
        <v>6</v>
      </c>
      <c r="B36" s="3">
        <v>42822</v>
      </c>
      <c r="C36" s="7">
        <v>681870.42</v>
      </c>
      <c r="D36" s="26" t="s">
        <v>34</v>
      </c>
      <c r="E36" s="27" t="s">
        <v>34</v>
      </c>
      <c r="F36" s="6" t="s">
        <v>36</v>
      </c>
    </row>
    <row r="37" spans="1:6" x14ac:dyDescent="0.25">
      <c r="A37" s="1">
        <v>7</v>
      </c>
      <c r="B37" s="3">
        <v>42838</v>
      </c>
      <c r="C37" s="7">
        <v>606107.04</v>
      </c>
      <c r="D37" s="26" t="s">
        <v>34</v>
      </c>
      <c r="E37" s="27" t="s">
        <v>34</v>
      </c>
      <c r="F37" s="6" t="s">
        <v>37</v>
      </c>
    </row>
    <row r="38" spans="1:6" x14ac:dyDescent="0.25">
      <c r="A38" s="1">
        <v>8</v>
      </c>
      <c r="B38" s="3">
        <v>42859</v>
      </c>
      <c r="C38" s="7">
        <v>530343.66</v>
      </c>
      <c r="D38" s="26" t="s">
        <v>34</v>
      </c>
      <c r="E38" s="27" t="s">
        <v>34</v>
      </c>
      <c r="F38" s="6" t="s">
        <v>38</v>
      </c>
    </row>
    <row r="39" spans="1:6" x14ac:dyDescent="0.25">
      <c r="A39" s="1">
        <v>9</v>
      </c>
      <c r="B39" s="3">
        <v>42908</v>
      </c>
      <c r="C39" s="7">
        <v>477309.3</v>
      </c>
      <c r="D39" s="26" t="s">
        <v>34</v>
      </c>
      <c r="E39" s="27" t="s">
        <v>34</v>
      </c>
      <c r="F39" s="6" t="s">
        <v>35</v>
      </c>
    </row>
    <row r="40" spans="1:6" x14ac:dyDescent="0.25">
      <c r="A40" s="1">
        <v>10</v>
      </c>
      <c r="B40" s="3">
        <v>42926</v>
      </c>
      <c r="C40" s="7">
        <v>477309.3</v>
      </c>
      <c r="D40" s="26" t="s">
        <v>34</v>
      </c>
      <c r="E40" s="27" t="s">
        <v>34</v>
      </c>
      <c r="F40" s="6" t="s">
        <v>35</v>
      </c>
    </row>
    <row r="41" spans="1:6" x14ac:dyDescent="0.25">
      <c r="A41" s="1">
        <v>11</v>
      </c>
      <c r="B41" s="3">
        <v>42965</v>
      </c>
      <c r="C41" s="7">
        <f>C40*0.9</f>
        <v>429578.37</v>
      </c>
      <c r="D41" s="26" t="s">
        <v>34</v>
      </c>
      <c r="E41" s="27" t="s">
        <v>34</v>
      </c>
      <c r="F41" s="6" t="s">
        <v>35</v>
      </c>
    </row>
    <row r="42" spans="1:6" x14ac:dyDescent="0.25">
      <c r="A42" s="1">
        <v>12</v>
      </c>
      <c r="B42" s="3">
        <v>42979</v>
      </c>
      <c r="C42" s="7">
        <f>C41*0.9</f>
        <v>386620.533</v>
      </c>
      <c r="D42" s="26" t="s">
        <v>34</v>
      </c>
      <c r="E42" s="27" t="s">
        <v>34</v>
      </c>
      <c r="F42" s="6" t="s">
        <v>35</v>
      </c>
    </row>
    <row r="43" spans="1:6" x14ac:dyDescent="0.25">
      <c r="A43" s="1">
        <v>13</v>
      </c>
      <c r="B43" s="3">
        <v>42993</v>
      </c>
      <c r="C43" s="7">
        <f>C41*0.8</f>
        <v>343662.696</v>
      </c>
      <c r="D43" s="26" t="s">
        <v>34</v>
      </c>
      <c r="E43" s="27" t="s">
        <v>34</v>
      </c>
      <c r="F43" s="6" t="s">
        <v>35</v>
      </c>
    </row>
    <row r="44" spans="1:6" x14ac:dyDescent="0.25">
      <c r="A44" s="1">
        <v>14</v>
      </c>
      <c r="B44" s="3">
        <v>43007</v>
      </c>
      <c r="C44" s="7">
        <f>C41*0.7</f>
        <v>300704.859</v>
      </c>
      <c r="D44" s="26" t="s">
        <v>34</v>
      </c>
      <c r="E44" s="27" t="s">
        <v>34</v>
      </c>
      <c r="F44" s="6" t="s">
        <v>35</v>
      </c>
    </row>
    <row r="45" spans="1:6" x14ac:dyDescent="0.25">
      <c r="A45" s="31">
        <v>15</v>
      </c>
      <c r="B45" s="32">
        <v>43075</v>
      </c>
      <c r="C45" s="36">
        <v>300704.84999999998</v>
      </c>
      <c r="D45" s="34" t="s">
        <v>34</v>
      </c>
      <c r="E45" s="35" t="s">
        <v>34</v>
      </c>
      <c r="F45" s="33" t="s">
        <v>35</v>
      </c>
    </row>
    <row r="46" spans="1:6" x14ac:dyDescent="0.25">
      <c r="A46" s="31">
        <v>16</v>
      </c>
      <c r="B46" s="32">
        <v>43089</v>
      </c>
      <c r="C46" s="36">
        <v>270634.36499999999</v>
      </c>
      <c r="D46" s="34" t="s">
        <v>34</v>
      </c>
      <c r="E46" s="35" t="s">
        <v>34</v>
      </c>
      <c r="F46" s="33" t="s">
        <v>36</v>
      </c>
    </row>
    <row r="47" spans="1:6" x14ac:dyDescent="0.25">
      <c r="A47" s="31">
        <v>17</v>
      </c>
      <c r="B47" s="32">
        <v>43105</v>
      </c>
      <c r="C47" s="36">
        <v>240563.88</v>
      </c>
      <c r="D47" s="34" t="s">
        <v>34</v>
      </c>
      <c r="E47" s="35" t="s">
        <v>34</v>
      </c>
      <c r="F47" s="33" t="s">
        <v>37</v>
      </c>
    </row>
    <row r="48" spans="1:6" x14ac:dyDescent="0.25">
      <c r="A48" s="31">
        <v>18</v>
      </c>
      <c r="B48" s="32">
        <v>43122</v>
      </c>
      <c r="C48" s="36">
        <v>210493.39499999996</v>
      </c>
      <c r="D48" s="34" t="s">
        <v>34</v>
      </c>
      <c r="E48" s="35" t="s">
        <v>34</v>
      </c>
      <c r="F48" s="33" t="s">
        <v>38</v>
      </c>
    </row>
    <row r="49" spans="1:6" x14ac:dyDescent="0.25">
      <c r="A49" s="1"/>
      <c r="B49" s="3"/>
      <c r="C49" s="2"/>
      <c r="D49" s="4"/>
      <c r="E49" s="2"/>
      <c r="F49" s="1"/>
    </row>
    <row r="50" spans="1:6" x14ac:dyDescent="0.25">
      <c r="A50" s="1"/>
      <c r="B50" s="3"/>
      <c r="C50" s="2"/>
      <c r="D50" s="4"/>
      <c r="E50" s="2"/>
      <c r="F50" s="1"/>
    </row>
    <row r="51" spans="1:6" ht="30" x14ac:dyDescent="0.25">
      <c r="A51" s="28" t="s">
        <v>2</v>
      </c>
      <c r="B51" s="28" t="s">
        <v>3</v>
      </c>
      <c r="C51" s="28" t="s">
        <v>4</v>
      </c>
      <c r="D51" s="29" t="s">
        <v>5</v>
      </c>
      <c r="E51" s="28" t="s">
        <v>6</v>
      </c>
      <c r="F51" s="28" t="s">
        <v>0</v>
      </c>
    </row>
    <row r="52" spans="1:6" x14ac:dyDescent="0.25">
      <c r="A52" s="1">
        <v>1</v>
      </c>
      <c r="B52" s="3">
        <v>42599</v>
      </c>
      <c r="C52" s="7">
        <v>14495094</v>
      </c>
      <c r="D52" s="26" t="s">
        <v>34</v>
      </c>
      <c r="E52" s="27" t="s">
        <v>34</v>
      </c>
      <c r="F52" s="6" t="s">
        <v>35</v>
      </c>
    </row>
    <row r="53" spans="1:6" x14ac:dyDescent="0.25">
      <c r="A53" s="1">
        <v>2</v>
      </c>
      <c r="B53" s="3">
        <v>42622</v>
      </c>
      <c r="C53" s="7">
        <f>C52*0.9</f>
        <v>13045584.6</v>
      </c>
      <c r="D53" s="26" t="s">
        <v>34</v>
      </c>
      <c r="E53" s="27" t="s">
        <v>34</v>
      </c>
      <c r="F53" s="6" t="s">
        <v>36</v>
      </c>
    </row>
    <row r="54" spans="1:6" x14ac:dyDescent="0.25">
      <c r="A54" s="1">
        <v>3</v>
      </c>
      <c r="B54" s="3">
        <v>42646</v>
      </c>
      <c r="C54" s="7">
        <f>C52*0.8</f>
        <v>11596075.200000001</v>
      </c>
      <c r="D54" s="26" t="s">
        <v>34</v>
      </c>
      <c r="E54" s="27" t="s">
        <v>34</v>
      </c>
      <c r="F54" s="6" t="s">
        <v>37</v>
      </c>
    </row>
    <row r="55" spans="1:6" x14ac:dyDescent="0.25">
      <c r="A55" s="1">
        <v>4</v>
      </c>
      <c r="B55" s="3">
        <v>42668</v>
      </c>
      <c r="C55" s="7">
        <f>C52*0.7</f>
        <v>10146565.799999999</v>
      </c>
      <c r="D55" s="26" t="s">
        <v>34</v>
      </c>
      <c r="E55" s="27" t="s">
        <v>34</v>
      </c>
      <c r="F55" s="6" t="s">
        <v>38</v>
      </c>
    </row>
    <row r="56" spans="1:6" x14ac:dyDescent="0.25">
      <c r="A56" s="1">
        <v>5</v>
      </c>
      <c r="B56" s="3">
        <v>42804</v>
      </c>
      <c r="C56" s="7">
        <v>10146565.800000001</v>
      </c>
      <c r="D56" s="26" t="s">
        <v>34</v>
      </c>
      <c r="E56" s="27" t="s">
        <v>34</v>
      </c>
      <c r="F56" s="6" t="s">
        <v>35</v>
      </c>
    </row>
    <row r="57" spans="1:6" x14ac:dyDescent="0.25">
      <c r="A57" s="1">
        <v>6</v>
      </c>
      <c r="B57" s="3">
        <v>42822</v>
      </c>
      <c r="C57" s="7">
        <v>9131909.2200000007</v>
      </c>
      <c r="D57" s="26" t="s">
        <v>34</v>
      </c>
      <c r="E57" s="27" t="s">
        <v>34</v>
      </c>
      <c r="F57" s="6" t="s">
        <v>36</v>
      </c>
    </row>
    <row r="58" spans="1:6" x14ac:dyDescent="0.25">
      <c r="A58" s="1">
        <v>7</v>
      </c>
      <c r="B58" s="3">
        <v>42838</v>
      </c>
      <c r="C58" s="7">
        <v>8117252.6399999997</v>
      </c>
      <c r="D58" s="26" t="s">
        <v>34</v>
      </c>
      <c r="E58" s="27" t="s">
        <v>34</v>
      </c>
      <c r="F58" s="6" t="s">
        <v>37</v>
      </c>
    </row>
    <row r="59" spans="1:6" x14ac:dyDescent="0.25">
      <c r="A59" s="1">
        <v>8</v>
      </c>
      <c r="B59" s="3">
        <v>42859</v>
      </c>
      <c r="C59" s="7">
        <v>7102596.0599999996</v>
      </c>
      <c r="D59" s="26" t="s">
        <v>34</v>
      </c>
      <c r="E59" s="27" t="s">
        <v>34</v>
      </c>
      <c r="F59" s="6" t="s">
        <v>38</v>
      </c>
    </row>
    <row r="60" spans="1:6" x14ac:dyDescent="0.25">
      <c r="A60" s="1">
        <v>9</v>
      </c>
      <c r="B60" s="3">
        <v>42908</v>
      </c>
      <c r="C60" s="7">
        <v>6392336.4500000002</v>
      </c>
      <c r="D60" s="26" t="s">
        <v>34</v>
      </c>
      <c r="E60" s="27" t="s">
        <v>34</v>
      </c>
      <c r="F60" s="6" t="s">
        <v>35</v>
      </c>
    </row>
    <row r="61" spans="1:6" x14ac:dyDescent="0.25">
      <c r="A61" s="1">
        <v>10</v>
      </c>
      <c r="B61" s="3">
        <v>42926</v>
      </c>
      <c r="C61" s="7">
        <v>6392336.4500000002</v>
      </c>
      <c r="D61" s="26" t="s">
        <v>34</v>
      </c>
      <c r="E61" s="27" t="s">
        <v>34</v>
      </c>
      <c r="F61" s="6" t="s">
        <v>35</v>
      </c>
    </row>
    <row r="62" spans="1:6" x14ac:dyDescent="0.25">
      <c r="A62" s="1">
        <v>11</v>
      </c>
      <c r="B62" s="3">
        <v>42965</v>
      </c>
      <c r="C62" s="7">
        <f>C61*0.9</f>
        <v>5753102.8050000006</v>
      </c>
      <c r="D62" s="26" t="s">
        <v>34</v>
      </c>
      <c r="E62" s="27" t="s">
        <v>34</v>
      </c>
      <c r="F62" s="6" t="s">
        <v>35</v>
      </c>
    </row>
    <row r="63" spans="1:6" x14ac:dyDescent="0.25">
      <c r="A63" s="1">
        <v>12</v>
      </c>
      <c r="B63" s="3">
        <v>42979</v>
      </c>
      <c r="C63" s="7">
        <f>C62*0.9</f>
        <v>5177792.5245000003</v>
      </c>
      <c r="D63" s="26" t="s">
        <v>34</v>
      </c>
      <c r="E63" s="27" t="s">
        <v>34</v>
      </c>
      <c r="F63" s="6" t="s">
        <v>35</v>
      </c>
    </row>
    <row r="64" spans="1:6" x14ac:dyDescent="0.25">
      <c r="A64" s="1">
        <v>13</v>
      </c>
      <c r="B64" s="3">
        <v>42993</v>
      </c>
      <c r="C64" s="7">
        <f>C62*0.8</f>
        <v>4602482.2440000009</v>
      </c>
      <c r="D64" s="26" t="s">
        <v>34</v>
      </c>
      <c r="E64" s="27" t="s">
        <v>34</v>
      </c>
      <c r="F64" s="6" t="s">
        <v>35</v>
      </c>
    </row>
    <row r="65" spans="1:6" x14ac:dyDescent="0.25">
      <c r="A65" s="1">
        <v>14</v>
      </c>
      <c r="B65" s="3">
        <v>43007</v>
      </c>
      <c r="C65" s="7">
        <f>C62*0.7</f>
        <v>4027171.9635000001</v>
      </c>
      <c r="D65" s="26" t="s">
        <v>34</v>
      </c>
      <c r="E65" s="27" t="s">
        <v>34</v>
      </c>
      <c r="F65" s="6" t="s">
        <v>35</v>
      </c>
    </row>
    <row r="66" spans="1:6" x14ac:dyDescent="0.25">
      <c r="A66" s="37">
        <v>15</v>
      </c>
      <c r="B66" s="38">
        <v>43075</v>
      </c>
      <c r="C66" s="42">
        <v>4027171.97</v>
      </c>
      <c r="D66" s="40" t="s">
        <v>34</v>
      </c>
      <c r="E66" s="41" t="s">
        <v>34</v>
      </c>
      <c r="F66" s="39" t="s">
        <v>35</v>
      </c>
    </row>
    <row r="67" spans="1:6" x14ac:dyDescent="0.25">
      <c r="A67" s="37">
        <v>16</v>
      </c>
      <c r="B67" s="38">
        <v>43089</v>
      </c>
      <c r="C67" s="42">
        <v>3624454.773</v>
      </c>
      <c r="D67" s="40" t="s">
        <v>34</v>
      </c>
      <c r="E67" s="41" t="s">
        <v>34</v>
      </c>
      <c r="F67" s="39" t="s">
        <v>36</v>
      </c>
    </row>
    <row r="68" spans="1:6" x14ac:dyDescent="0.25">
      <c r="A68" s="37">
        <v>17</v>
      </c>
      <c r="B68" s="38">
        <v>43105</v>
      </c>
      <c r="C68" s="42">
        <v>3221737.5760000004</v>
      </c>
      <c r="D68" s="40" t="s">
        <v>34</v>
      </c>
      <c r="E68" s="41" t="s">
        <v>34</v>
      </c>
      <c r="F68" s="39" t="s">
        <v>37</v>
      </c>
    </row>
    <row r="69" spans="1:6" x14ac:dyDescent="0.25">
      <c r="A69" s="37">
        <v>18</v>
      </c>
      <c r="B69" s="38">
        <v>43122</v>
      </c>
      <c r="C69" s="42">
        <v>2819020.3790000002</v>
      </c>
      <c r="D69" s="40" t="s">
        <v>34</v>
      </c>
      <c r="E69" s="41" t="s">
        <v>34</v>
      </c>
      <c r="F69" s="39" t="s">
        <v>38</v>
      </c>
    </row>
  </sheetData>
  <mergeCells count="12">
    <mergeCell ref="A9:F9"/>
    <mergeCell ref="A1:F1"/>
    <mergeCell ref="C2:F2"/>
    <mergeCell ref="A3:B3"/>
    <mergeCell ref="C3:F3"/>
    <mergeCell ref="C4:F4"/>
    <mergeCell ref="C5:F5"/>
    <mergeCell ref="C6:F6"/>
    <mergeCell ref="C7:F7"/>
    <mergeCell ref="A5:B5"/>
    <mergeCell ref="A6:B6"/>
    <mergeCell ref="A7:B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E13" sqref="E13"/>
    </sheetView>
  </sheetViews>
  <sheetFormatPr defaultRowHeight="15" x14ac:dyDescent="0.25"/>
  <cols>
    <col min="1" max="1" width="13.85546875" customWidth="1"/>
    <col min="2" max="2" width="30.85546875" customWidth="1"/>
  </cols>
  <sheetData>
    <row r="1" spans="1:2" x14ac:dyDescent="0.25">
      <c r="A1" s="68" t="s">
        <v>7</v>
      </c>
      <c r="B1" s="68"/>
    </row>
    <row r="2" spans="1:2" x14ac:dyDescent="0.25">
      <c r="A2" s="1" t="s">
        <v>2</v>
      </c>
      <c r="B2" s="1" t="s">
        <v>8</v>
      </c>
    </row>
    <row r="3" spans="1:2" x14ac:dyDescent="0.25">
      <c r="A3" s="9">
        <v>1</v>
      </c>
      <c r="B3" s="8" t="s">
        <v>39</v>
      </c>
    </row>
    <row r="4" spans="1:2" x14ac:dyDescent="0.25">
      <c r="A4" s="9">
        <v>2</v>
      </c>
      <c r="B4" s="8" t="s">
        <v>39</v>
      </c>
    </row>
    <row r="5" spans="1:2" x14ac:dyDescent="0.25">
      <c r="A5" s="9">
        <v>3</v>
      </c>
      <c r="B5" s="8" t="s">
        <v>39</v>
      </c>
    </row>
    <row r="6" spans="1:2" x14ac:dyDescent="0.25">
      <c r="A6" s="9">
        <v>4</v>
      </c>
      <c r="B6" s="8" t="s">
        <v>39</v>
      </c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hyperlinks>
    <hyperlink ref="B3" r:id="rId1" display="http://torgi.fg.gov.ua/113206"/>
    <hyperlink ref="B4" r:id="rId2" display="http://torgi.fg.gov.ua/113206"/>
    <hyperlink ref="B5" r:id="rId3" display="http://torgi.fg.gov.ua/113206"/>
    <hyperlink ref="B6" r:id="rId4" display="http://torgi.fg.gov.ua/11320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2016-06-10T11:10:50Z</cp:lastPrinted>
  <dcterms:created xsi:type="dcterms:W3CDTF">2015-10-12T12:03:25Z</dcterms:created>
  <dcterms:modified xsi:type="dcterms:W3CDTF">2018-03-16T09:45:51Z</dcterms:modified>
</cp:coreProperties>
</file>