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  <sheet name="Порука" sheetId="3" r:id="rId3"/>
    <sheet name="Фото" sheetId="4" r:id="rId4"/>
    <sheet name="Журнал торгів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<sst xmlns="http://schemas.openxmlformats.org/spreadsheetml/2006/main" count="140" uniqueCount="98">
  <si>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</si>
  <si>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</si>
  <si>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</si>
  <si>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</si>
  <si>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</si>
  <si>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</si>
  <si>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</si>
  <si>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</si>
  <si>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</si>
  <si>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</si>
  <si>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</si>
  <si>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</si>
  <si>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</si>
  <si>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</si>
  <si>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</si>
  <si>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</si>
  <si>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</si>
  <si>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</si>
  <si>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</si>
  <si>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</si>
  <si>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</si>
  <si>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</si>
  <si>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</si>
  <si>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</si>
  <si>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</si>
  <si>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</si>
  <si>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</si>
  <si>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</si>
  <si>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</si>
  <si>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</si>
  <si>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</si>
  <si>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</si>
  <si>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</si>
  <si>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</si>
  <si>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</si>
  <si>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</si>
  <si>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</si>
  <si>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</si>
  <si>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</si>
  <si>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</si>
  <si>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</si>
  <si>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</si>
  <si>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</si>
  <si>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</si>
  <si>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</si>
  <si>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</si>
  <si>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</si>
  <si>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</si>
  <si>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</si>
  <si>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</si>
  <si>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</si>
  <si>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</si>
  <si>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</si>
  <si>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</si>
  <si>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</si>
  <si>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</si>
  <si>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</si>
  <si>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</si>
  <si>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</si>
  <si>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</si>
  <si>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</si>
  <si>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</si>
  <si>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</si>
  <si>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</si>
  <si>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</si>
  <si>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</si>
  <si>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</si>
  <si>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</si>
  <si>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</si>
  <si>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</si>
  <si>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</si>
  <si>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ПАТ "БАНК ФОРУМ"</t>
  </si>
  <si>
    <t>ТОВ "Е.Р.С.Т.Е."</t>
  </si>
  <si>
    <t>Паспорт торгів:</t>
  </si>
  <si>
    <t>Кредит на поповнення обігових коштів</t>
  </si>
  <si>
    <t>місто Львів</t>
  </si>
  <si>
    <t>http://www.fg.gov.ua/not-paying/liquidation/52-forum/3239-oholoshennia-pro-provedennia-auktsionu-z-prodazhu-aktyviv-pat-bank-forum-na-elektronnomu-torhovomu-maidanchyku-tovarnoyi-birzhi-poloneks-3</t>
  </si>
  <si>
    <t>http://www.fg.gov.ua/not-paying/liquidation/52-forum/3753-oholoshennia-pro-provedennia-auktsionu-z-prodazhu-aktyviv-pat-bank-forum-na-elektronnomu-torhovomu-maidanchyku-tovarnoyi-birzhi-poloneks-9</t>
  </si>
  <si>
    <t>http://www.fg.gov.ua/not-paying/liquidation/52-forum/4507-oholoshennya-pro-provedennya-vidkrytykh-torhiv-auktsionu-z-prodazhu-aktyviv-pat-bank-forum-na-elektronnomu-torhovomu-maydanchyku-tovarnoyi-birzhi-poloneks-2</t>
  </si>
  <si>
    <t>не розміщено Фондом</t>
  </si>
  <si>
    <t>47.79 - Роздрібна торгівля уживаними товарами в магазинах</t>
  </si>
  <si>
    <t>0033/07/10-KL</t>
  </si>
  <si>
    <t>нерухомість</t>
  </si>
  <si>
    <t>майнова порука юридичної особи</t>
  </si>
  <si>
    <r>
      <t xml:space="preserve">Оціночна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</si>
  <si>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Львівська область, Буський р-н, село Задвір’я</t>
  </si>
  <si>
    <t>Нерухоме майно: складські приміщення заг площею 4533,9 кв.м., - цегляний склад площею 3148,3 кв.м., - металевий склад площею 482,4 кв.м., - цегляна прохідна площею 28,4 кв.м.,- цегляний пожежний вузол площею 13,6 кв.м., - цегляна трансформаторна площею 11,3 кв.м.,- цегляна майстерня площею 29,7 кв.м., - навіс з платформою площею 820,3 кв.м., «-« - деревяна вбиральня, №1 – металева огорожа та №2 металеві ворота</t>
  </si>
  <si>
    <t>719 803,00</t>
  </si>
  <si>
    <t>http://www.fg.gov.ua/not-paying/liquidation/52-forum/10025-703</t>
  </si>
  <si>
    <t>http://www.fg.gov.ua/not-paying/liquidation/52-forum/10584-pasport-vidkrytykh-torhiv-auktsionu-z-prodazhu-prav-vymohy-pat-bank-forum-na-elektronnomu-torhovomu-maidanchyku-tov-zakupkypromua</t>
  </si>
  <si>
    <t>http://www.fg.gov.ua/not-paying/liquidation/52-forum/11381-pasport-vidkrytykh-torhiv-auktsionu-z-prodazhu-prav-vymohy-pat-bank-forum-na-elektronnomu-torhovomu-maydanchyku-tov-zakupkypromua</t>
  </si>
  <si>
    <t>http://www.fg.gov.ua/not-paying/liquidation/52-forum/12100-12052017-7</t>
  </si>
  <si>
    <t>станом на 01.11.2017 року</t>
  </si>
  <si>
    <t>http://www.fg.gov.ua/not-paying/liquidation/52-forum/18473-pasport-vidkrytykh-torhiv-auktsionu-z-prodazhu-prav-vymohy-pat-bank-forum-na-elektronnomu-torhovomu-maydanchyku-tovarna-birzha-inneks-2</t>
  </si>
  <si>
    <t>http://www.fg.gov.ua/not-paying/liquidation/52-forum/19208-13092017-9862</t>
  </si>
  <si>
    <t>http://www.fg.gov.ua/not-paying/liquidation/52-forum/20502-27092017-11407</t>
  </si>
  <si>
    <t>http://www.fg.gov.ua/not-paying/liquidation/52-forum/22456-pasport-vidkrytykh-torhiv-auktsionu-z-prodazhu-prav-vymohy-pat-bank-forum-na-elektronnomu-torhovomu-maydanchyku-tovarna-birzha-inneks-5</t>
  </si>
  <si>
    <t>такими, що не відбулися (відсутні зареєстровані учасники).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</si>
</sst>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12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9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8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>
      <alignment horizontal="centerContinuous" vertical="top" wrapTex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49" fontId="8" fillId="0" borderId="11">
      <alignment horizontal="center" vertical="center" wrapText="1"/>
      <protection/>
    </xf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80" fontId="0" fillId="0" borderId="11" xfId="70" applyNumberFormat="1" applyFont="1" applyBorder="1" applyAlignment="1">
      <alignment/>
    </xf>
    <xf numFmtId="14" fontId="0" fillId="0" borderId="11" xfId="0" applyNumberFormat="1" applyBorder="1" applyAlignment="1">
      <alignment/>
    </xf>
    <xf numFmtId="9" fontId="0" fillId="0" borderId="11" xfId="45" applyFont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41" fontId="58" fillId="0" borderId="11" xfId="0" applyNumberFormat="1" applyFont="1" applyBorder="1" applyAlignment="1">
      <alignment wrapText="1"/>
    </xf>
    <xf numFmtId="14" fontId="58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53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14" fontId="59" fillId="0" borderId="11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80" fontId="0" fillId="0" borderId="11" xfId="70" applyNumberFormat="1" applyFont="1" applyFill="1" applyBorder="1" applyAlignment="1">
      <alignment/>
    </xf>
    <xf numFmtId="0" fontId="53" fillId="0" borderId="0" xfId="0" applyFont="1" applyAlignment="1">
      <alignment/>
    </xf>
    <xf numFmtId="0" fontId="43" fillId="0" borderId="0" xfId="47" applyFill="1" applyAlignment="1" applyProtection="1">
      <alignment/>
      <protection/>
    </xf>
    <xf numFmtId="4" fontId="0" fillId="0" borderId="11" xfId="70" applyNumberFormat="1" applyFont="1" applyFill="1" applyBorder="1" applyAlignment="1">
      <alignment/>
    </xf>
    <xf numFmtId="0" fontId="62" fillId="0" borderId="0" xfId="47" applyFont="1" applyFill="1" applyAlignment="1" applyProtection="1">
      <alignment/>
      <protection/>
    </xf>
    <xf numFmtId="0" fontId="63" fillId="34" borderId="11" xfId="0" applyFont="1" applyFill="1" applyBorder="1" applyAlignment="1" applyProtection="1">
      <alignment/>
      <protection/>
    </xf>
    <xf numFmtId="0" fontId="53" fillId="34" borderId="13" xfId="0" applyFont="1" applyFill="1" applyBorder="1" applyAlignment="1">
      <alignment horizontal="center"/>
    </xf>
    <xf numFmtId="0" fontId="53" fillId="34" borderId="11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53" fillId="34" borderId="11" xfId="0" applyFont="1" applyFill="1" applyBorder="1" applyAlignment="1" applyProtection="1">
      <alignment horizontal="left" vertical="center" wrapText="1"/>
      <protection/>
    </xf>
    <xf numFmtId="3" fontId="0" fillId="34" borderId="15" xfId="0" applyNumberFormat="1" applyFont="1" applyFill="1" applyBorder="1" applyAlignment="1" applyProtection="1">
      <alignment horizontal="right"/>
      <protection/>
    </xf>
    <xf numFmtId="180" fontId="0" fillId="34" borderId="15" xfId="70" applyNumberFormat="1" applyFont="1" applyFill="1" applyBorder="1" applyAlignment="1" applyProtection="1">
      <alignment horizontal="right"/>
      <protection/>
    </xf>
    <xf numFmtId="0" fontId="0" fillId="34" borderId="16" xfId="0" applyFont="1" applyFill="1" applyBorder="1" applyAlignment="1" applyProtection="1">
      <alignment horizontal="right"/>
      <protection/>
    </xf>
    <xf numFmtId="14" fontId="0" fillId="34" borderId="15" xfId="0" applyNumberFormat="1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180" fontId="0" fillId="34" borderId="11" xfId="70" applyNumberFormat="1" applyFont="1" applyFill="1" applyBorder="1" applyAlignment="1" applyProtection="1">
      <alignment horizontal="center" wrapText="1"/>
      <protection/>
    </xf>
    <xf numFmtId="9" fontId="0" fillId="34" borderId="15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80" fontId="0" fillId="34" borderId="0" xfId="70" applyNumberFormat="1" applyFont="1" applyFill="1" applyBorder="1" applyAlignment="1" applyProtection="1">
      <alignment horizontal="center" wrapText="1"/>
      <protection/>
    </xf>
    <xf numFmtId="9" fontId="0" fillId="34" borderId="12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53" fillId="34" borderId="18" xfId="0" applyFont="1" applyFill="1" applyBorder="1" applyAlignment="1">
      <alignment horizontal="center"/>
    </xf>
    <xf numFmtId="0" fontId="53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14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 horizontal="center" vertical="center"/>
    </xf>
    <xf numFmtId="181" fontId="64" fillId="34" borderId="11" xfId="0" applyNumberFormat="1" applyFont="1" applyFill="1" applyBorder="1" applyAlignment="1" applyProtection="1">
      <alignment vertical="center"/>
      <protection locked="0"/>
    </xf>
    <xf numFmtId="0" fontId="43" fillId="34" borderId="11" xfId="47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3" fontId="53" fillId="34" borderId="11" xfId="0" applyNumberFormat="1" applyFont="1" applyFill="1" applyBorder="1" applyAlignment="1">
      <alignment horizontal="right" wrapText="1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53" fillId="34" borderId="0" xfId="0" applyFont="1" applyFill="1" applyBorder="1" applyAlignment="1" applyProtection="1">
      <alignment horizontal="left" vertical="center" wrapText="1"/>
      <protection/>
    </xf>
    <xf numFmtId="3" fontId="53" fillId="34" borderId="0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 wrapText="1"/>
    </xf>
    <xf numFmtId="41" fontId="58" fillId="0" borderId="11" xfId="0" applyNumberFormat="1" applyFont="1" applyBorder="1" applyAlignment="1">
      <alignment horizontal="center"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4" fontId="0" fillId="0" borderId="11" xfId="70" applyNumberFormat="1" applyFont="1" applyFill="1" applyBorder="1" applyAlignment="1">
      <alignment horizontal="right"/>
    </xf>
    <xf numFmtId="4" fontId="59" fillId="0" borderId="11" xfId="0" applyNumberFormat="1" applyFont="1" applyFill="1" applyBorder="1" applyAlignment="1">
      <alignment horizontal="center"/>
    </xf>
    <xf numFmtId="4" fontId="0" fillId="0" borderId="11" xfId="70" applyNumberFormat="1" applyFont="1" applyBorder="1" applyAlignment="1">
      <alignment/>
    </xf>
    <xf numFmtId="9" fontId="0" fillId="0" borderId="11" xfId="45" applyFont="1" applyBorder="1" applyAlignment="1">
      <alignment horizontal="right"/>
    </xf>
    <xf numFmtId="4" fontId="0" fillId="0" borderId="11" xfId="0" applyNumberFormat="1" applyFill="1" applyBorder="1" applyAlignment="1">
      <alignment/>
    </xf>
    <xf numFmtId="0" fontId="65" fillId="0" borderId="0" xfId="0" applyFont="1" applyAlignment="1">
      <alignment/>
    </xf>
    <xf numFmtId="0" fontId="53" fillId="34" borderId="14" xfId="0" applyFont="1" applyFill="1" applyBorder="1" applyAlignment="1" applyProtection="1">
      <alignment horizontal="center"/>
      <protection/>
    </xf>
    <xf numFmtId="0" fontId="53" fillId="34" borderId="15" xfId="0" applyFont="1" applyFill="1" applyBorder="1" applyAlignment="1" applyProtection="1">
      <alignment horizontal="center"/>
      <protection/>
    </xf>
    <xf numFmtId="0" fontId="53" fillId="34" borderId="19" xfId="0" applyFont="1" applyFill="1" applyBorder="1" applyAlignment="1" applyProtection="1">
      <alignment horizontal="left" vertical="center" wrapText="1"/>
      <protection/>
    </xf>
    <xf numFmtId="0" fontId="53" fillId="34" borderId="13" xfId="0" applyFont="1" applyFill="1" applyBorder="1" applyAlignment="1" applyProtection="1">
      <alignment horizontal="left" vertical="center" wrapText="1"/>
      <protection/>
    </xf>
    <xf numFmtId="0" fontId="53" fillId="34" borderId="18" xfId="0" applyFont="1" applyFill="1" applyBorder="1" applyAlignment="1" applyProtection="1">
      <alignment horizontal="left" vertical="center" wrapText="1"/>
      <protection/>
    </xf>
    <xf numFmtId="0" fontId="53" fillId="34" borderId="19" xfId="0" applyFont="1" applyFill="1" applyBorder="1" applyAlignment="1" applyProtection="1">
      <alignment horizontal="center" vertical="center" wrapText="1"/>
      <protection/>
    </xf>
    <xf numFmtId="0" fontId="53" fillId="34" borderId="18" xfId="0" applyFont="1" applyFill="1" applyBorder="1" applyAlignment="1" applyProtection="1">
      <alignment horizontal="center" vertical="center" wrapText="1"/>
      <protection/>
    </xf>
    <xf numFmtId="0" fontId="53" fillId="34" borderId="14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36" fillId="34" borderId="19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53" fillId="34" borderId="19" xfId="0" applyFont="1" applyFill="1" applyBorder="1" applyAlignment="1" applyProtection="1">
      <alignment horizontal="center" vertical="center"/>
      <protection/>
    </xf>
    <xf numFmtId="0" fontId="53" fillId="34" borderId="18" xfId="0" applyFont="1" applyFill="1" applyBorder="1" applyAlignment="1" applyProtection="1">
      <alignment horizontal="center" vertical="center"/>
      <protection/>
    </xf>
    <xf numFmtId="0" fontId="63" fillId="34" borderId="21" xfId="0" applyFont="1" applyFill="1" applyBorder="1" applyAlignment="1">
      <alignment horizontal="center" wrapText="1"/>
    </xf>
    <xf numFmtId="0" fontId="63" fillId="34" borderId="22" xfId="0" applyFont="1" applyFill="1" applyBorder="1" applyAlignment="1">
      <alignment wrapText="1"/>
    </xf>
    <xf numFmtId="0" fontId="63" fillId="34" borderId="16" xfId="0" applyFont="1" applyFill="1" applyBorder="1" applyAlignment="1">
      <alignment wrapText="1"/>
    </xf>
    <xf numFmtId="0" fontId="63" fillId="34" borderId="23" xfId="0" applyFont="1" applyFill="1" applyBorder="1" applyAlignment="1">
      <alignment wrapText="1"/>
    </xf>
    <xf numFmtId="0" fontId="63" fillId="34" borderId="2" xfId="0" applyFont="1" applyFill="1" applyBorder="1" applyAlignment="1">
      <alignment wrapText="1"/>
    </xf>
    <xf numFmtId="0" fontId="63" fillId="34" borderId="24" xfId="0" applyFont="1" applyFill="1" applyBorder="1" applyAlignment="1">
      <alignment wrapText="1"/>
    </xf>
    <xf numFmtId="14" fontId="63" fillId="34" borderId="21" xfId="0" applyNumberFormat="1" applyFont="1" applyFill="1" applyBorder="1" applyAlignment="1" applyProtection="1">
      <alignment horizontal="left"/>
      <protection/>
    </xf>
    <xf numFmtId="14" fontId="63" fillId="34" borderId="22" xfId="0" applyNumberFormat="1" applyFont="1" applyFill="1" applyBorder="1" applyAlignment="1" applyProtection="1">
      <alignment horizontal="left"/>
      <protection/>
    </xf>
    <xf numFmtId="0" fontId="66" fillId="34" borderId="22" xfId="0" applyFont="1" applyFill="1" applyBorder="1" applyAlignment="1" applyProtection="1">
      <alignment horizontal="left"/>
      <protection/>
    </xf>
    <xf numFmtId="0" fontId="66" fillId="34" borderId="16" xfId="0" applyFont="1" applyFill="1" applyBorder="1" applyAlignment="1" applyProtection="1">
      <alignment horizontal="left"/>
      <protection/>
    </xf>
    <xf numFmtId="0" fontId="53" fillId="34" borderId="20" xfId="0" applyFont="1" applyFill="1" applyBorder="1" applyAlignment="1" applyProtection="1">
      <alignment horizontal="center"/>
      <protection/>
    </xf>
    <xf numFmtId="0" fontId="53" fillId="34" borderId="11" xfId="0" applyFont="1" applyFill="1" applyBorder="1" applyAlignment="1" applyProtection="1">
      <alignment horizontal="center"/>
      <protection/>
    </xf>
    <xf numFmtId="0" fontId="53" fillId="34" borderId="14" xfId="0" applyFont="1" applyFill="1" applyBorder="1" applyAlignment="1" applyProtection="1">
      <alignment wrapText="1"/>
      <protection/>
    </xf>
    <xf numFmtId="0" fontId="53" fillId="34" borderId="14" xfId="0" applyFont="1" applyFill="1" applyBorder="1" applyAlignment="1" applyProtection="1">
      <alignment horizontal="left" vertical="center" wrapText="1"/>
      <protection/>
    </xf>
    <xf numFmtId="0" fontId="53" fillId="34" borderId="15" xfId="0" applyFont="1" applyFill="1" applyBorder="1" applyAlignment="1" applyProtection="1">
      <alignment horizontal="left" vertical="center" wrapText="1"/>
      <protection/>
    </xf>
    <xf numFmtId="0" fontId="53" fillId="34" borderId="20" xfId="0" applyFont="1" applyFill="1" applyBorder="1" applyAlignment="1" applyProtection="1">
      <alignment horizontal="left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43" fontId="18" fillId="34" borderId="19" xfId="0" applyNumberFormat="1" applyFont="1" applyFill="1" applyBorder="1" applyAlignment="1" applyProtection="1">
      <alignment horizontal="center" vertical="center" wrapText="1"/>
      <protection/>
    </xf>
    <xf numFmtId="0" fontId="18" fillId="34" borderId="13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 applyProtection="1">
      <alignment/>
      <protection/>
    </xf>
    <xf numFmtId="0" fontId="53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 vertical="center"/>
    </xf>
    <xf numFmtId="0" fontId="53" fillId="34" borderId="14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</cellXfs>
  <cellStyles count="60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Euro" xfId="36"/>
    <cellStyle name="Normal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Гарний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'язана клітинка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" xfId="62"/>
    <cellStyle name="Followed Hyperlink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590550</xdr:colOff>
      <xdr:row>13</xdr:row>
      <xdr:rowOff>161925</xdr:rowOff>
    </xdr:to>
    <xdr:pic>
      <xdr:nvPicPr>
        <xdr:cNvPr id="1" name="Picture 24" descr="IMG_2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9</xdr:col>
      <xdr:colOff>590550</xdr:colOff>
      <xdr:row>13</xdr:row>
      <xdr:rowOff>161925</xdr:rowOff>
    </xdr:to>
    <xdr:pic>
      <xdr:nvPicPr>
        <xdr:cNvPr id="2" name="Picture 27" descr="IMG_2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810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4</xdr:col>
      <xdr:colOff>581025</xdr:colOff>
      <xdr:row>26</xdr:row>
      <xdr:rowOff>171450</xdr:rowOff>
    </xdr:to>
    <xdr:pic>
      <xdr:nvPicPr>
        <xdr:cNvPr id="3" name="Picture 54" descr="IMG_23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67025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9</xdr:col>
      <xdr:colOff>581025</xdr:colOff>
      <xdr:row>26</xdr:row>
      <xdr:rowOff>171450</xdr:rowOff>
    </xdr:to>
    <xdr:pic>
      <xdr:nvPicPr>
        <xdr:cNvPr id="4" name="Picture 55" descr="IMG_23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2867025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</xdr:row>
      <xdr:rowOff>95250</xdr:rowOff>
    </xdr:from>
    <xdr:to>
      <xdr:col>14</xdr:col>
      <xdr:colOff>600075</xdr:colOff>
      <xdr:row>13</xdr:row>
      <xdr:rowOff>66675</xdr:rowOff>
    </xdr:to>
    <xdr:pic>
      <xdr:nvPicPr>
        <xdr:cNvPr id="5" name="Picture 39" descr="IMG_23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15050" y="285750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5</xdr:col>
      <xdr:colOff>200025</xdr:colOff>
      <xdr:row>40</xdr:row>
      <xdr:rowOff>152400</xdr:rowOff>
    </xdr:to>
    <xdr:pic>
      <xdr:nvPicPr>
        <xdr:cNvPr id="6" name="Picture 49" descr="IMG_23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43525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14</xdr:row>
      <xdr:rowOff>85725</xdr:rowOff>
    </xdr:from>
    <xdr:to>
      <xdr:col>16</xdr:col>
      <xdr:colOff>19050</xdr:colOff>
      <xdr:row>27</xdr:row>
      <xdr:rowOff>47625</xdr:rowOff>
    </xdr:to>
    <xdr:pic>
      <xdr:nvPicPr>
        <xdr:cNvPr id="7" name="Picture 38" descr="IMG_23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2762250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27</xdr:row>
      <xdr:rowOff>180975</xdr:rowOff>
    </xdr:from>
    <xdr:to>
      <xdr:col>10</xdr:col>
      <xdr:colOff>352425</xdr:colOff>
      <xdr:row>40</xdr:row>
      <xdr:rowOff>142875</xdr:rowOff>
    </xdr:to>
    <xdr:pic>
      <xdr:nvPicPr>
        <xdr:cNvPr id="8" name="Picture 50" descr="IMG_23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0400" y="5334000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27</xdr:row>
      <xdr:rowOff>161925</xdr:rowOff>
    </xdr:from>
    <xdr:to>
      <xdr:col>16</xdr:col>
      <xdr:colOff>9525</xdr:colOff>
      <xdr:row>40</xdr:row>
      <xdr:rowOff>123825</xdr:rowOff>
    </xdr:to>
    <xdr:pic>
      <xdr:nvPicPr>
        <xdr:cNvPr id="9" name="Picture 51" descr="IMG_23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15100" y="5314950"/>
          <a:ext cx="32480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239-oholoshennia-pro-provedennia-auktsionu-z-prodazhu-aktyviv-pat-bank-forum-na-elektronnomu-torhovomu-maidanchyku-tovarnoyi-birzhi-poloneks-3" TargetMode="External" /><Relationship Id="rId2" Type="http://schemas.openxmlformats.org/officeDocument/2006/relationships/hyperlink" Target="http://www.fg.gov.ua/not-paying/liquidation/52-forum/3753-oholoshennia-pro-provedennia-auktsionu-z-prodazhu-aktyviv-pat-bank-forum-na-elektronnomu-torhovomu-maidanchyku-tovarnoyi-birzhi-poloneks-9" TargetMode="External" /><Relationship Id="rId3" Type="http://schemas.openxmlformats.org/officeDocument/2006/relationships/hyperlink" Target="http://www.fg.gov.ua/not-paying/liquidation/52-forum/4507-oholoshennya-pro-provedennya-vidkrytykh-torhiv-auktsionu-z-prodazhu-aktyviv-pat-bank-forum-na-elektronnomu-torhovomu-maydanchyku-tovarnoyi-birzhi-poloneks-2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94" t="s">
        <v>6</v>
      </c>
      <c r="C1" s="95"/>
      <c r="D1" s="95"/>
      <c r="E1" s="95"/>
      <c r="F1" s="95"/>
      <c r="G1" s="95"/>
      <c r="H1" s="95"/>
      <c r="I1" s="95"/>
      <c r="J1" s="96"/>
      <c r="K1" s="6"/>
      <c r="L1" s="6"/>
      <c r="M1" s="6"/>
    </row>
    <row r="2" spans="1:13" ht="15">
      <c r="A2" s="5"/>
      <c r="B2" s="97"/>
      <c r="C2" s="98"/>
      <c r="D2" s="98"/>
      <c r="E2" s="98"/>
      <c r="F2" s="98"/>
      <c r="G2" s="98"/>
      <c r="H2" s="98"/>
      <c r="I2" s="98"/>
      <c r="J2" s="99"/>
      <c r="K2" s="6"/>
      <c r="L2" s="6"/>
      <c r="M2" s="6"/>
    </row>
    <row r="3" spans="1:13" ht="15.75">
      <c r="A3" s="5"/>
      <c r="B3" s="33" t="s">
        <v>7</v>
      </c>
      <c r="C3" s="100" t="s">
        <v>92</v>
      </c>
      <c r="D3" s="101"/>
      <c r="E3" s="102"/>
      <c r="F3" s="102"/>
      <c r="G3" s="102"/>
      <c r="H3" s="102"/>
      <c r="I3" s="102"/>
      <c r="J3" s="103"/>
      <c r="K3" s="6"/>
      <c r="L3" s="6"/>
      <c r="M3" s="6"/>
    </row>
    <row r="4" spans="1:13" ht="15">
      <c r="A4" s="5"/>
      <c r="B4" s="79" t="s">
        <v>34</v>
      </c>
      <c r="C4" s="104"/>
      <c r="D4" s="34"/>
      <c r="E4" s="80" t="s">
        <v>36</v>
      </c>
      <c r="F4" s="105"/>
      <c r="G4" s="105"/>
      <c r="H4" s="105"/>
      <c r="I4" s="105"/>
      <c r="J4" s="105"/>
      <c r="K4" s="6"/>
      <c r="L4" s="6"/>
      <c r="M4" s="6"/>
    </row>
    <row r="5" spans="1:10" ht="15">
      <c r="A5" s="5"/>
      <c r="B5" s="35" t="s">
        <v>60</v>
      </c>
      <c r="C5" s="36" t="s">
        <v>71</v>
      </c>
      <c r="D5" s="37"/>
      <c r="E5" s="86" t="s">
        <v>38</v>
      </c>
      <c r="F5" s="88"/>
      <c r="G5" s="117" t="s">
        <v>74</v>
      </c>
      <c r="H5" s="88"/>
      <c r="I5" s="89" t="s">
        <v>65</v>
      </c>
      <c r="J5" s="113" t="s">
        <v>4</v>
      </c>
    </row>
    <row r="6" spans="1:10" ht="15">
      <c r="A6" s="5"/>
      <c r="B6" s="38" t="s">
        <v>61</v>
      </c>
      <c r="C6" s="36" t="s">
        <v>81</v>
      </c>
      <c r="D6" s="37"/>
      <c r="E6" s="106" t="s">
        <v>69</v>
      </c>
      <c r="F6" s="87"/>
      <c r="G6" s="88"/>
      <c r="H6" s="39">
        <f>H11+I11</f>
        <v>2521960.2800000003</v>
      </c>
      <c r="I6" s="90"/>
      <c r="J6" s="114"/>
    </row>
    <row r="7" spans="1:10" ht="15">
      <c r="A7" s="5"/>
      <c r="B7" s="38" t="s">
        <v>62</v>
      </c>
      <c r="C7" s="36" t="s">
        <v>19</v>
      </c>
      <c r="D7" s="37"/>
      <c r="E7" s="86" t="s">
        <v>39</v>
      </c>
      <c r="F7" s="87"/>
      <c r="G7" s="88"/>
      <c r="H7" s="40">
        <v>3012</v>
      </c>
      <c r="I7" s="90"/>
      <c r="J7" s="115"/>
    </row>
    <row r="8" spans="1:10" ht="45">
      <c r="A8" s="5"/>
      <c r="B8" s="38" t="s">
        <v>63</v>
      </c>
      <c r="C8" s="72" t="s">
        <v>80</v>
      </c>
      <c r="D8" s="37"/>
      <c r="E8" s="86" t="s">
        <v>54</v>
      </c>
      <c r="F8" s="87"/>
      <c r="G8" s="88"/>
      <c r="H8" s="41" t="s">
        <v>5</v>
      </c>
      <c r="I8" s="91"/>
      <c r="J8" s="116"/>
    </row>
    <row r="9" spans="1:10" ht="36" customHeight="1">
      <c r="A9" s="5"/>
      <c r="B9" s="38" t="s">
        <v>66</v>
      </c>
      <c r="C9" s="36" t="s">
        <v>5</v>
      </c>
      <c r="D9" s="37"/>
      <c r="E9" s="84" t="s">
        <v>55</v>
      </c>
      <c r="F9" s="84" t="s">
        <v>56</v>
      </c>
      <c r="G9" s="92" t="s">
        <v>8</v>
      </c>
      <c r="H9" s="84" t="s">
        <v>67</v>
      </c>
      <c r="I9" s="84" t="s">
        <v>68</v>
      </c>
      <c r="J9" s="84" t="s">
        <v>9</v>
      </c>
    </row>
    <row r="10" spans="1:10" ht="31.5" customHeight="1">
      <c r="A10" s="5"/>
      <c r="B10" s="81" t="s">
        <v>64</v>
      </c>
      <c r="C10" s="110" t="s">
        <v>75</v>
      </c>
      <c r="D10" s="37"/>
      <c r="E10" s="85"/>
      <c r="F10" s="85"/>
      <c r="G10" s="93"/>
      <c r="H10" s="85"/>
      <c r="I10" s="85"/>
      <c r="J10" s="85"/>
    </row>
    <row r="11" spans="1:10" ht="15">
      <c r="A11" s="5"/>
      <c r="B11" s="82"/>
      <c r="C11" s="111"/>
      <c r="D11" s="37"/>
      <c r="E11" s="42">
        <v>39395</v>
      </c>
      <c r="F11" s="42">
        <v>40123</v>
      </c>
      <c r="G11" s="43">
        <v>980</v>
      </c>
      <c r="H11" s="44">
        <v>1000000</v>
      </c>
      <c r="I11" s="74">
        <v>1521960.28</v>
      </c>
      <c r="J11" s="45">
        <v>0.23</v>
      </c>
    </row>
    <row r="12" spans="1:10" ht="15">
      <c r="A12" s="5"/>
      <c r="B12" s="82"/>
      <c r="C12" s="111"/>
      <c r="D12" s="46"/>
      <c r="E12" s="42" t="s">
        <v>20</v>
      </c>
      <c r="F12" s="42" t="s">
        <v>20</v>
      </c>
      <c r="G12" s="43" t="s">
        <v>20</v>
      </c>
      <c r="H12" s="44" t="s">
        <v>20</v>
      </c>
      <c r="I12" s="44" t="s">
        <v>20</v>
      </c>
      <c r="J12" s="45" t="s">
        <v>20</v>
      </c>
    </row>
    <row r="13" spans="1:10" ht="15">
      <c r="A13" s="5"/>
      <c r="B13" s="83"/>
      <c r="C13" s="112"/>
      <c r="D13" s="46"/>
      <c r="E13" s="42" t="s">
        <v>20</v>
      </c>
      <c r="F13" s="42" t="s">
        <v>20</v>
      </c>
      <c r="G13" s="43" t="s">
        <v>20</v>
      </c>
      <c r="H13" s="44" t="s">
        <v>20</v>
      </c>
      <c r="I13" s="44" t="s">
        <v>20</v>
      </c>
      <c r="J13" s="45" t="s">
        <v>20</v>
      </c>
    </row>
    <row r="14" spans="1:10" ht="15">
      <c r="A14" s="5"/>
      <c r="B14" s="47"/>
      <c r="C14" s="48"/>
      <c r="D14" s="46"/>
      <c r="E14" s="49"/>
      <c r="F14" s="49"/>
      <c r="G14" s="50"/>
      <c r="H14" s="51"/>
      <c r="I14" s="51"/>
      <c r="J14" s="52"/>
    </row>
    <row r="15" spans="1:10" ht="15">
      <c r="A15" s="5"/>
      <c r="B15" s="79" t="s">
        <v>35</v>
      </c>
      <c r="C15" s="80"/>
      <c r="D15" s="53"/>
      <c r="E15" s="120" t="s">
        <v>37</v>
      </c>
      <c r="F15" s="121"/>
      <c r="G15" s="121"/>
      <c r="H15" s="121"/>
      <c r="I15" s="121"/>
      <c r="J15" s="122"/>
    </row>
    <row r="16" spans="1:10" ht="30">
      <c r="A16" s="5"/>
      <c r="B16" s="38" t="s">
        <v>33</v>
      </c>
      <c r="C16" s="54" t="s">
        <v>4</v>
      </c>
      <c r="D16" s="55"/>
      <c r="E16" s="118" t="s">
        <v>47</v>
      </c>
      <c r="F16" s="119"/>
      <c r="G16" s="56" t="s">
        <v>57</v>
      </c>
      <c r="H16" s="56" t="s">
        <v>58</v>
      </c>
      <c r="I16" s="56" t="s">
        <v>10</v>
      </c>
      <c r="J16" s="57"/>
    </row>
    <row r="17" spans="1:10" ht="16.5" customHeight="1">
      <c r="A17" s="5"/>
      <c r="B17" s="38" t="s">
        <v>48</v>
      </c>
      <c r="C17" s="23">
        <v>40878</v>
      </c>
      <c r="D17" s="59"/>
      <c r="E17" s="109" t="s">
        <v>40</v>
      </c>
      <c r="F17" s="108"/>
      <c r="G17" s="60"/>
      <c r="H17" s="60"/>
      <c r="I17" s="61" t="s">
        <v>11</v>
      </c>
      <c r="J17" s="61" t="s">
        <v>0</v>
      </c>
    </row>
    <row r="18" spans="1:10" ht="15">
      <c r="A18" s="5"/>
      <c r="B18" s="38" t="s">
        <v>49</v>
      </c>
      <c r="C18" s="23">
        <v>41201</v>
      </c>
      <c r="D18" s="59"/>
      <c r="E18" s="109" t="s">
        <v>41</v>
      </c>
      <c r="F18" s="108"/>
      <c r="G18" s="60"/>
      <c r="H18" s="60"/>
      <c r="I18" s="61" t="s">
        <v>11</v>
      </c>
      <c r="J18" s="61" t="s">
        <v>0</v>
      </c>
    </row>
    <row r="19" spans="1:10" ht="15">
      <c r="A19" s="5"/>
      <c r="B19" s="38" t="s">
        <v>50</v>
      </c>
      <c r="C19" s="58" t="s">
        <v>12</v>
      </c>
      <c r="D19" s="59"/>
      <c r="E19" s="109" t="s">
        <v>42</v>
      </c>
      <c r="F19" s="108"/>
      <c r="G19" s="60"/>
      <c r="H19" s="60">
        <f>Застава!B5</f>
        <v>1213153</v>
      </c>
      <c r="I19" s="61" t="s">
        <v>11</v>
      </c>
      <c r="J19" s="61" t="s">
        <v>0</v>
      </c>
    </row>
    <row r="20" spans="1:10" ht="15">
      <c r="A20" s="5"/>
      <c r="B20" s="38" t="s">
        <v>51</v>
      </c>
      <c r="C20" s="54" t="s">
        <v>4</v>
      </c>
      <c r="D20" s="59"/>
      <c r="E20" s="109" t="s">
        <v>43</v>
      </c>
      <c r="F20" s="108"/>
      <c r="G20" s="60"/>
      <c r="H20" s="60"/>
      <c r="I20" s="61" t="s">
        <v>11</v>
      </c>
      <c r="J20" s="61" t="s">
        <v>0</v>
      </c>
    </row>
    <row r="21" spans="1:10" ht="15">
      <c r="A21" s="5"/>
      <c r="B21" s="38" t="s">
        <v>52</v>
      </c>
      <c r="C21" s="58" t="s">
        <v>12</v>
      </c>
      <c r="D21" s="59"/>
      <c r="E21" s="109" t="s">
        <v>45</v>
      </c>
      <c r="F21" s="108"/>
      <c r="G21" s="60"/>
      <c r="H21" s="60"/>
      <c r="I21" s="61" t="s">
        <v>11</v>
      </c>
      <c r="J21" s="61" t="s">
        <v>0</v>
      </c>
    </row>
    <row r="22" spans="1:10" ht="15" customHeight="1">
      <c r="A22" s="5"/>
      <c r="B22" s="38" t="s">
        <v>53</v>
      </c>
      <c r="C22" s="54" t="s">
        <v>12</v>
      </c>
      <c r="D22" s="59"/>
      <c r="E22" s="109" t="s">
        <v>44</v>
      </c>
      <c r="F22" s="108"/>
      <c r="G22" s="60"/>
      <c r="H22" s="60"/>
      <c r="I22" s="61" t="s">
        <v>11</v>
      </c>
      <c r="J22" s="61" t="s">
        <v>0</v>
      </c>
    </row>
    <row r="23" spans="1:10" ht="15.75" customHeight="1">
      <c r="A23" s="5"/>
      <c r="B23" s="38" t="s">
        <v>59</v>
      </c>
      <c r="C23" s="58" t="s">
        <v>12</v>
      </c>
      <c r="D23" s="59"/>
      <c r="E23" s="109" t="s">
        <v>46</v>
      </c>
      <c r="F23" s="108"/>
      <c r="G23" s="60"/>
      <c r="H23" s="60"/>
      <c r="I23" s="61" t="s">
        <v>11</v>
      </c>
      <c r="J23" s="61" t="s">
        <v>0</v>
      </c>
    </row>
    <row r="24" spans="1:10" ht="15">
      <c r="A24" s="1"/>
      <c r="B24" s="62"/>
      <c r="C24" s="62"/>
      <c r="D24" s="62"/>
      <c r="E24" s="107" t="s">
        <v>29</v>
      </c>
      <c r="F24" s="108"/>
      <c r="G24" s="63"/>
      <c r="H24" s="63">
        <f>SUM(H19:H23)</f>
        <v>1213153</v>
      </c>
      <c r="I24" s="64"/>
      <c r="J24" s="65"/>
    </row>
    <row r="25" spans="1:10" ht="15">
      <c r="A25" s="1"/>
      <c r="B25" s="62"/>
      <c r="C25" s="62"/>
      <c r="D25" s="62"/>
      <c r="E25" s="66"/>
      <c r="F25" s="66"/>
      <c r="G25" s="67"/>
      <c r="H25" s="67"/>
      <c r="I25" s="67"/>
      <c r="J25" s="67"/>
    </row>
    <row r="26" spans="2:10" ht="15">
      <c r="B26" s="68"/>
      <c r="C26" s="68"/>
      <c r="D26" s="68"/>
      <c r="E26" s="68"/>
      <c r="F26" s="68"/>
      <c r="G26" s="68"/>
      <c r="H26" s="68"/>
      <c r="I26" s="67"/>
      <c r="J26" s="67"/>
    </row>
    <row r="27" spans="2:10" ht="15">
      <c r="B27" s="68"/>
      <c r="C27" s="68"/>
      <c r="D27" s="68"/>
      <c r="E27" s="68"/>
      <c r="F27" s="68"/>
      <c r="G27" s="68"/>
      <c r="H27" s="68"/>
      <c r="I27" s="67"/>
      <c r="J27" s="67"/>
    </row>
    <row r="28" spans="2:10" ht="15">
      <c r="B28" s="68"/>
      <c r="C28" s="68"/>
      <c r="D28" s="68"/>
      <c r="E28" s="68"/>
      <c r="F28" s="68"/>
      <c r="G28" s="68"/>
      <c r="H28" s="68"/>
      <c r="I28" s="67"/>
      <c r="J28" s="67"/>
    </row>
    <row r="29" spans="9:10" ht="15">
      <c r="I29" s="19"/>
      <c r="J29" s="19"/>
    </row>
    <row r="30" spans="9:10" ht="15">
      <c r="I30" s="19"/>
      <c r="J30" s="19"/>
    </row>
    <row r="31" spans="9:10" ht="15">
      <c r="I31" s="19"/>
      <c r="J31" s="19"/>
    </row>
    <row r="32" spans="9:10" ht="15">
      <c r="I32" s="19"/>
      <c r="J32" s="19"/>
    </row>
    <row r="33" spans="9:10" ht="15">
      <c r="I33" s="19"/>
      <c r="J33" s="19"/>
    </row>
    <row r="34" spans="9:10" ht="15">
      <c r="I34" s="19"/>
      <c r="J34" s="19"/>
    </row>
    <row r="35" spans="9:10" ht="15">
      <c r="I35" s="19"/>
      <c r="J35" s="19"/>
    </row>
    <row r="36" spans="9:10" ht="15">
      <c r="I36" s="19"/>
      <c r="J36" s="19"/>
    </row>
    <row r="37" spans="9:10" ht="15">
      <c r="I37" s="19"/>
      <c r="J37" s="19"/>
    </row>
    <row r="38" spans="9:10" ht="15">
      <c r="I38" s="19"/>
      <c r="J38" s="19"/>
    </row>
    <row r="39" spans="9:10" ht="15">
      <c r="I39" s="19"/>
      <c r="J39" s="19"/>
    </row>
    <row r="40" spans="9:10" ht="15">
      <c r="I40" s="19"/>
      <c r="J40" s="19"/>
    </row>
    <row r="41" spans="9:10" ht="15">
      <c r="I41" s="19"/>
      <c r="J41" s="19"/>
    </row>
    <row r="42" spans="9:10" ht="15">
      <c r="I42" s="19"/>
      <c r="J42" s="19"/>
    </row>
    <row r="43" spans="9:10" ht="15">
      <c r="I43" s="19"/>
      <c r="J43" s="19"/>
    </row>
    <row r="44" spans="9:10" ht="15">
      <c r="I44" s="19"/>
      <c r="J44" s="19"/>
    </row>
    <row r="45" spans="9:10" ht="15">
      <c r="I45" s="19"/>
      <c r="J45" s="19"/>
    </row>
    <row r="46" spans="9:10" ht="15">
      <c r="I46" s="19"/>
      <c r="J46" s="19"/>
    </row>
    <row r="47" spans="9:10" ht="15">
      <c r="I47" s="19"/>
      <c r="J47" s="19"/>
    </row>
    <row r="48" spans="9:10" ht="15">
      <c r="I48" s="19"/>
      <c r="J48" s="19"/>
    </row>
    <row r="49" spans="9:10" ht="15">
      <c r="I49" s="19"/>
      <c r="J49" s="19"/>
    </row>
    <row r="50" spans="9:10" ht="15">
      <c r="I50" s="19"/>
      <c r="J50" s="19"/>
    </row>
    <row r="51" spans="9:10" ht="15">
      <c r="I51" s="19"/>
      <c r="J51" s="19"/>
    </row>
    <row r="52" spans="9:10" ht="15">
      <c r="I52" s="19"/>
      <c r="J52" s="19"/>
    </row>
    <row r="53" spans="9:10" ht="15">
      <c r="I53" s="19"/>
      <c r="J53" s="19"/>
    </row>
    <row r="54" spans="9:10" ht="15">
      <c r="I54" s="19"/>
      <c r="J54" s="19"/>
    </row>
    <row r="55" spans="9:10" ht="15">
      <c r="I55" s="19"/>
      <c r="J55" s="19"/>
    </row>
    <row r="56" spans="9:10" ht="15">
      <c r="I56" s="19"/>
      <c r="J56" s="19"/>
    </row>
    <row r="57" spans="9:10" ht="15">
      <c r="I57" s="19"/>
      <c r="J57" s="19"/>
    </row>
    <row r="58" spans="9:10" ht="15">
      <c r="I58" s="19"/>
      <c r="J58" s="19"/>
    </row>
    <row r="59" spans="9:10" ht="15">
      <c r="I59" s="19"/>
      <c r="J59" s="19"/>
    </row>
    <row r="60" spans="9:10" ht="15">
      <c r="I60" s="19"/>
      <c r="J60" s="19"/>
    </row>
    <row r="61" spans="9:10" ht="15">
      <c r="I61" s="19"/>
      <c r="J61" s="19"/>
    </row>
    <row r="62" spans="9:10" ht="15">
      <c r="I62" s="19"/>
      <c r="J62" s="19"/>
    </row>
    <row r="63" spans="9:10" ht="15">
      <c r="I63" s="19"/>
      <c r="J63" s="19"/>
    </row>
    <row r="64" spans="9:10" ht="15">
      <c r="I64" s="19"/>
      <c r="J64" s="19"/>
    </row>
    <row r="65" spans="9:10" ht="15">
      <c r="I65" s="19"/>
      <c r="J65" s="19"/>
    </row>
    <row r="66" spans="9:10" ht="15">
      <c r="I66" s="19"/>
      <c r="J66" s="19"/>
    </row>
    <row r="67" spans="9:10" ht="15">
      <c r="I67" s="19"/>
      <c r="J67" s="19"/>
    </row>
    <row r="68" spans="9:10" ht="15">
      <c r="I68" s="19"/>
      <c r="J68" s="19"/>
    </row>
    <row r="69" spans="9:10" ht="15">
      <c r="I69" s="19"/>
      <c r="J69" s="19"/>
    </row>
    <row r="70" spans="9:10" ht="15">
      <c r="I70" s="19"/>
      <c r="J70" s="19"/>
    </row>
    <row r="71" spans="9:10" ht="15">
      <c r="I71" s="19"/>
      <c r="J71" s="19"/>
    </row>
    <row r="72" spans="9:10" ht="15">
      <c r="I72" s="19"/>
      <c r="J72" s="19"/>
    </row>
    <row r="73" spans="9:10" ht="15">
      <c r="I73" s="19"/>
      <c r="J73" s="19"/>
    </row>
    <row r="74" spans="9:10" ht="15">
      <c r="I74" s="19"/>
      <c r="J74" s="19"/>
    </row>
    <row r="75" spans="9:10" ht="15">
      <c r="I75" s="19"/>
      <c r="J75" s="19"/>
    </row>
    <row r="76" spans="9:10" ht="15">
      <c r="I76" s="19"/>
      <c r="J76" s="19"/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  <row r="87" spans="9:10" ht="15">
      <c r="I87" s="19"/>
      <c r="J87" s="19"/>
    </row>
    <row r="88" spans="9:10" ht="15">
      <c r="I88" s="19"/>
      <c r="J88" s="19"/>
    </row>
    <row r="89" spans="9:10" ht="15">
      <c r="I89" s="19"/>
      <c r="J89" s="19"/>
    </row>
    <row r="90" spans="9:10" ht="15">
      <c r="I90" s="19"/>
      <c r="J90" s="19"/>
    </row>
    <row r="91" spans="9:10" ht="15">
      <c r="I91" s="19"/>
      <c r="J91" s="19"/>
    </row>
    <row r="92" spans="9:10" ht="15">
      <c r="I92" s="19"/>
      <c r="J92" s="19"/>
    </row>
    <row r="93" spans="9:10" ht="15">
      <c r="I93" s="19"/>
      <c r="J93" s="19"/>
    </row>
    <row r="94" spans="9:10" ht="15">
      <c r="I94" s="19"/>
      <c r="J94" s="19"/>
    </row>
    <row r="95" spans="9:10" ht="15">
      <c r="I95" s="19"/>
      <c r="J95" s="19"/>
    </row>
    <row r="96" spans="9:10" ht="15">
      <c r="I96" s="19"/>
      <c r="J96" s="19"/>
    </row>
    <row r="97" spans="9:10" ht="15">
      <c r="I97" s="19"/>
      <c r="J97" s="19"/>
    </row>
  </sheetData>
  <sheetProtection/>
  <mergeCells count="30">
    <mergeCell ref="J9:J10"/>
    <mergeCell ref="E20:F20"/>
    <mergeCell ref="J5:J8"/>
    <mergeCell ref="E7:G7"/>
    <mergeCell ref="G5:H5"/>
    <mergeCell ref="E16:F16"/>
    <mergeCell ref="E15:J15"/>
    <mergeCell ref="I9:I10"/>
    <mergeCell ref="E17:F17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B15:C15"/>
    <mergeCell ref="B10:B13"/>
    <mergeCell ref="H9:H10"/>
    <mergeCell ref="E8:G8"/>
    <mergeCell ref="I5:I8"/>
    <mergeCell ref="G9:G10"/>
    <mergeCell ref="E9:E10"/>
    <mergeCell ref="F9:F10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0.7109375" style="0" customWidth="1"/>
    <col min="2" max="2" width="46.140625" style="0" customWidth="1"/>
    <col min="3" max="3" width="37.140625" style="0" customWidth="1"/>
    <col min="4" max="4" width="40.28125" style="0" bestFit="1" customWidth="1"/>
    <col min="5" max="5" width="38.57421875" style="0" bestFit="1" customWidth="1"/>
    <col min="6" max="6" width="22.140625" style="0" bestFit="1" customWidth="1"/>
  </cols>
  <sheetData>
    <row r="1" ht="15">
      <c r="A1" s="3" t="s">
        <v>2</v>
      </c>
    </row>
    <row r="2" spans="1:2" ht="25.5" customHeight="1">
      <c r="A2" s="13" t="s">
        <v>14</v>
      </c>
      <c r="B2" s="14" t="s">
        <v>85</v>
      </c>
    </row>
    <row r="3" spans="1:2" ht="15">
      <c r="A3" s="8" t="s">
        <v>27</v>
      </c>
      <c r="B3" s="16">
        <v>1306126</v>
      </c>
    </row>
    <row r="4" spans="1:2" ht="15">
      <c r="A4" s="8" t="s">
        <v>15</v>
      </c>
      <c r="B4" s="17">
        <v>40716</v>
      </c>
    </row>
    <row r="5" spans="1:2" ht="15">
      <c r="A5" s="8" t="s">
        <v>28</v>
      </c>
      <c r="B5" s="16">
        <v>1213153</v>
      </c>
    </row>
    <row r="6" spans="1:2" ht="22.5">
      <c r="A6" s="8" t="s">
        <v>16</v>
      </c>
      <c r="B6" s="14" t="s">
        <v>82</v>
      </c>
    </row>
    <row r="7" spans="1:2" s="18" customFormat="1" ht="88.5" customHeight="1">
      <c r="A7" s="15" t="s">
        <v>17</v>
      </c>
      <c r="B7" s="14" t="s">
        <v>86</v>
      </c>
    </row>
    <row r="8" spans="1:2" ht="33.75">
      <c r="A8" s="15" t="s">
        <v>18</v>
      </c>
      <c r="B8" s="14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16.7109375" style="0" customWidth="1"/>
    <col min="3" max="3" width="13.8515625" style="0" bestFit="1" customWidth="1"/>
    <col min="4" max="4" width="15.140625" style="0" bestFit="1" customWidth="1"/>
  </cols>
  <sheetData>
    <row r="1" ht="15">
      <c r="A1" s="12" t="s">
        <v>3</v>
      </c>
    </row>
    <row r="2" spans="1:2" ht="22.5">
      <c r="A2" s="8" t="s">
        <v>32</v>
      </c>
      <c r="B2" s="69" t="s">
        <v>4</v>
      </c>
    </row>
    <row r="3" spans="1:2" s="18" customFormat="1" ht="52.5" customHeight="1">
      <c r="A3" s="7" t="s">
        <v>31</v>
      </c>
      <c r="B3" s="70" t="s">
        <v>83</v>
      </c>
    </row>
    <row r="4" spans="1:2" ht="15">
      <c r="A4" s="7" t="s">
        <v>30</v>
      </c>
      <c r="B4" s="71">
        <f>Застава!B5</f>
        <v>1213153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selection activeCell="G43" sqref="G43"/>
    </sheetView>
  </sheetViews>
  <sheetFormatPr defaultColWidth="9.140625" defaultRowHeight="15"/>
  <sheetData>
    <row r="1" spans="1:13" ht="15">
      <c r="A1" s="123" t="s">
        <v>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3" ht="15.75">
      <c r="A3" s="24"/>
    </row>
    <row r="4" ht="15">
      <c r="A4" s="29"/>
    </row>
    <row r="41" ht="15">
      <c r="A41" s="29"/>
    </row>
    <row r="44" ht="18.75">
      <c r="A44" s="25"/>
    </row>
    <row r="84" ht="18.75">
      <c r="A84" s="25"/>
    </row>
    <row r="136" ht="15.75">
      <c r="A136" s="2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15.57421875" style="0" customWidth="1"/>
    <col min="6" max="6" width="44.57421875" style="0" customWidth="1"/>
  </cols>
  <sheetData>
    <row r="1" spans="1:3" ht="15">
      <c r="A1" s="125" t="s">
        <v>70</v>
      </c>
      <c r="B1" s="125"/>
      <c r="C1" s="20" t="s">
        <v>72</v>
      </c>
    </row>
    <row r="2" spans="1:3" ht="15">
      <c r="A2" s="125" t="s">
        <v>13</v>
      </c>
      <c r="B2" s="125"/>
      <c r="C2" s="21">
        <v>42156</v>
      </c>
    </row>
    <row r="3" spans="1:3" ht="30" customHeight="1">
      <c r="A3" s="126" t="s">
        <v>84</v>
      </c>
      <c r="B3" s="126"/>
      <c r="C3" s="22">
        <v>1142542.8</v>
      </c>
    </row>
    <row r="6" spans="1:6" ht="15">
      <c r="A6" s="124" t="s">
        <v>73</v>
      </c>
      <c r="B6" s="124"/>
      <c r="C6" s="124"/>
      <c r="D6" s="124"/>
      <c r="E6" s="124"/>
      <c r="F6" s="124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7" s="4" customFormat="1" ht="15">
      <c r="A8" s="26">
        <v>1</v>
      </c>
      <c r="B8" s="27">
        <v>42345</v>
      </c>
      <c r="C8" s="31">
        <v>1142543</v>
      </c>
      <c r="D8" s="11">
        <v>0</v>
      </c>
      <c r="E8" s="28"/>
      <c r="F8" s="78" t="s">
        <v>97</v>
      </c>
      <c r="G8" s="32" t="s">
        <v>79</v>
      </c>
    </row>
    <row r="9" spans="1:7" s="4" customFormat="1" ht="15">
      <c r="A9" s="26">
        <v>2</v>
      </c>
      <c r="B9" s="27">
        <v>42382</v>
      </c>
      <c r="C9" s="31">
        <v>1028289</v>
      </c>
      <c r="D9" s="11">
        <v>0.1</v>
      </c>
      <c r="E9" s="28"/>
      <c r="F9" s="78" t="s">
        <v>97</v>
      </c>
      <c r="G9" s="30" t="s">
        <v>76</v>
      </c>
    </row>
    <row r="10" spans="1:7" s="4" customFormat="1" ht="15">
      <c r="A10" s="26">
        <v>3</v>
      </c>
      <c r="B10" s="27">
        <v>42461</v>
      </c>
      <c r="C10" s="31">
        <v>914034.4</v>
      </c>
      <c r="D10" s="11">
        <v>0.2</v>
      </c>
      <c r="E10" s="28"/>
      <c r="F10" s="78" t="s">
        <v>97</v>
      </c>
      <c r="G10" s="30" t="s">
        <v>77</v>
      </c>
    </row>
    <row r="11" spans="1:7" s="4" customFormat="1" ht="15">
      <c r="A11" s="26">
        <v>4</v>
      </c>
      <c r="B11" s="27">
        <v>42535</v>
      </c>
      <c r="C11" s="31">
        <v>799780.1</v>
      </c>
      <c r="D11" s="11">
        <v>0.3</v>
      </c>
      <c r="E11" s="28"/>
      <c r="F11" s="78" t="s">
        <v>97</v>
      </c>
      <c r="G11" s="30" t="s">
        <v>78</v>
      </c>
    </row>
    <row r="12" spans="1:7" ht="15">
      <c r="A12" s="2">
        <v>5</v>
      </c>
      <c r="B12" s="10">
        <v>42814</v>
      </c>
      <c r="C12" s="73" t="s">
        <v>87</v>
      </c>
      <c r="D12" s="11">
        <v>0</v>
      </c>
      <c r="E12" s="9"/>
      <c r="F12" s="78" t="s">
        <v>97</v>
      </c>
      <c r="G12" t="s">
        <v>88</v>
      </c>
    </row>
    <row r="13" spans="1:7" ht="15">
      <c r="A13" s="2">
        <v>6</v>
      </c>
      <c r="B13" s="10">
        <v>42830</v>
      </c>
      <c r="C13" s="31">
        <v>647822.7</v>
      </c>
      <c r="D13" s="11">
        <v>0.1</v>
      </c>
      <c r="E13" s="9"/>
      <c r="F13" s="78" t="s">
        <v>97</v>
      </c>
      <c r="G13" t="s">
        <v>89</v>
      </c>
    </row>
    <row r="14" spans="1:7" ht="15">
      <c r="A14" s="2">
        <v>7</v>
      </c>
      <c r="B14" s="10">
        <v>42846</v>
      </c>
      <c r="C14" s="31">
        <v>575842.4</v>
      </c>
      <c r="D14" s="11">
        <v>0.2</v>
      </c>
      <c r="E14" s="9"/>
      <c r="F14" s="78" t="s">
        <v>97</v>
      </c>
      <c r="G14" t="s">
        <v>90</v>
      </c>
    </row>
    <row r="15" spans="1:7" ht="15">
      <c r="A15" s="2">
        <v>8</v>
      </c>
      <c r="B15" s="10">
        <v>42867</v>
      </c>
      <c r="C15" s="31">
        <v>503862.1</v>
      </c>
      <c r="D15" s="11">
        <v>0.3</v>
      </c>
      <c r="E15" s="9"/>
      <c r="F15" s="78" t="s">
        <v>97</v>
      </c>
      <c r="G15" t="s">
        <v>91</v>
      </c>
    </row>
    <row r="16" spans="1:7" ht="15">
      <c r="A16" s="2">
        <v>9</v>
      </c>
      <c r="B16" s="10">
        <v>42977</v>
      </c>
      <c r="C16" s="75">
        <v>453475.89</v>
      </c>
      <c r="D16" s="76">
        <v>0.01</v>
      </c>
      <c r="E16" s="9"/>
      <c r="F16" s="78" t="s">
        <v>97</v>
      </c>
      <c r="G16" t="s">
        <v>93</v>
      </c>
    </row>
    <row r="17" spans="1:7" ht="15">
      <c r="A17" s="2">
        <v>10</v>
      </c>
      <c r="B17" s="27">
        <v>42991</v>
      </c>
      <c r="C17" s="77">
        <v>408128.3</v>
      </c>
      <c r="D17" s="76">
        <v>0.1</v>
      </c>
      <c r="E17" s="9"/>
      <c r="F17" s="78" t="s">
        <v>97</v>
      </c>
      <c r="G17" t="s">
        <v>94</v>
      </c>
    </row>
    <row r="18" spans="1:7" ht="15">
      <c r="A18" s="2">
        <v>11</v>
      </c>
      <c r="B18" s="27">
        <v>43005</v>
      </c>
      <c r="C18" s="77">
        <v>362780.71</v>
      </c>
      <c r="D18" s="76">
        <v>0.2</v>
      </c>
      <c r="E18" s="9"/>
      <c r="F18" s="78" t="s">
        <v>97</v>
      </c>
      <c r="G18" t="s">
        <v>95</v>
      </c>
    </row>
    <row r="19" spans="1:7" ht="15">
      <c r="A19" s="2">
        <v>12</v>
      </c>
      <c r="B19" s="27">
        <v>43019</v>
      </c>
      <c r="C19" s="77">
        <v>317433.12</v>
      </c>
      <c r="D19" s="76">
        <v>0.3</v>
      </c>
      <c r="E19" s="9"/>
      <c r="F19" s="78" t="s">
        <v>97</v>
      </c>
      <c r="G19" t="s">
        <v>96</v>
      </c>
    </row>
    <row r="20" spans="1:6" ht="15">
      <c r="A20" s="2"/>
      <c r="B20" s="10"/>
      <c r="C20" s="9"/>
      <c r="D20" s="11"/>
      <c r="E20" s="9"/>
      <c r="F20" s="2"/>
    </row>
    <row r="21" spans="1:6" ht="15">
      <c r="A21" s="2"/>
      <c r="B21" s="10"/>
      <c r="C21" s="9"/>
      <c r="D21" s="11"/>
      <c r="E21" s="9"/>
      <c r="F21" s="2"/>
    </row>
    <row r="22" spans="1:6" ht="15">
      <c r="A22" s="2"/>
      <c r="B22" s="10"/>
      <c r="C22" s="9"/>
      <c r="D22" s="11"/>
      <c r="E22" s="9"/>
      <c r="F22" s="2"/>
    </row>
  </sheetData>
  <sheetProtection/>
  <mergeCells count="4">
    <mergeCell ref="A6:F6"/>
    <mergeCell ref="A1:B1"/>
    <mergeCell ref="A2:B2"/>
    <mergeCell ref="A3:B3"/>
  </mergeCells>
  <hyperlinks>
    <hyperlink ref="G9" r:id="rId1" display="http://www.fg.gov.ua/not-paying/liquidation/52-forum/3239-oholoshennia-pro-provedennia-auktsionu-z-prodazhu-aktyviv-pat-bank-forum-na-elektronnomu-torhovomu-maidanchyku-tovarnoyi-birzhi-poloneks-3"/>
    <hyperlink ref="G10" r:id="rId2" display="http://www.fg.gov.ua/not-paying/liquidation/52-forum/3753-oholoshennia-pro-provedennia-auktsionu-z-prodazhu-aktyviv-pat-bank-forum-na-elektronnomu-torhovomu-maidanchyku-tovarnoyi-birzhi-poloneks-9"/>
    <hyperlink ref="G11" r:id="rId3" display="http://www.fg.gov.ua/not-paying/liquidation/52-forum/4507-oholoshennya-pro-provedennya-vidkrytykh-torhiv-auktsionu-z-prodazhu-aktyviv-pat-bank-forum-na-elektronnomu-torhovomu-maydanchyku-tovarnoyi-birzhi-poloneks-2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2016-04-29T07:50:51Z</cp:lastPrinted>
  <dcterms:created xsi:type="dcterms:W3CDTF">2015-10-12T12:03:25Z</dcterms:created>
  <dcterms:modified xsi:type="dcterms:W3CDTF">2017-12-01T13:15:43Z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