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5.2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<sst xmlns="http://schemas.openxmlformats.org/spreadsheetml/2006/main" count="137" uniqueCount="87">
  <si>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</si>
  <si>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</si>
  <si>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</si>
  <si>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</si>
  <si>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</si>
  <si>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</si>
  <si>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</si>
  <si>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</si>
  <si>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</si>
  <si>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</si>
  <si>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</si>
  <si>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</si>
  <si>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</si>
  <si>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</si>
  <si>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</si>
  <si>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</si>
  <si>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</si>
  <si>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</si>
  <si>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</si>
  <si>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</si>
  <si>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</si>
  <si>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</si>
  <si>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</si>
  <si>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</si>
  <si>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</si>
  <si>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</si>
  <si>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</si>
  <si>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</si>
  <si>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</si>
  <si>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</si>
  <si>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</si>
  <si>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</si>
  <si>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</si>
  <si>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</si>
  <si>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</si>
  <si>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</si>
  <si>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</si>
  <si>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</si>
  <si>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</si>
  <si>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</si>
  <si>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</si>
  <si>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</si>
  <si>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</si>
  <si>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</si>
  <si>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</si>
  <si>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</si>
  <si>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</si>
  <si>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</si>
  <si>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</si>
  <si>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</si>
  <si>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</si>
  <si>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</si>
  <si>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</si>
  <si>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</si>
  <si>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</si>
  <si>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</si>
  <si>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</si>
  <si>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</si>
  <si>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</si>
  <si>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</si>
  <si>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</si>
  <si>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</si>
  <si>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</si>
  <si>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</si>
  <si>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</si>
  <si>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</si>
  <si>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</si>
  <si>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</si>
  <si>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</si>
  <si>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</si>
  <si>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</si>
  <si>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</si>
  <si>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ЗАТ «Консалтингюрсервіс»</t>
  </si>
  <si>
    <t>46.71 Оптова торгівля твердим, рідким, газоподібним паливом і подібними продуктами</t>
  </si>
  <si>
    <t>територія Райської сільської ради Новокаховського міськвиконкому Херсонської області</t>
  </si>
  <si>
    <t>Херсонська область, місто Нова Каховка, Райська сільська рада (за межами населеного пункту)</t>
  </si>
  <si>
    <t>32/1-1-2-16/2</t>
  </si>
  <si>
    <t>нафтобаза</t>
  </si>
  <si>
    <t>господарські приміщення</t>
  </si>
  <si>
    <t>земельна ділянка для розміщення та обслуговування виробничих будівель і споруд</t>
  </si>
  <si>
    <t>ПАТ "БАНК "СОФІЙСЬКИЙ"</t>
  </si>
  <si>
    <t>Львів</t>
  </si>
  <si>
    <t>відзивна кредитна лінія</t>
  </si>
  <si>
    <t>не змінювалась</t>
  </si>
  <si>
    <t>продаж спільним лотом з іншим кредитним договором позичальника; торги не відбулися через відсутність зареєстрованих учасників</t>
  </si>
  <si>
    <t>08800, Київська обл., м. Миронівка, вул. Паризької Комуни</t>
  </si>
  <si>
    <t>Херсонська обл., м. Нова Каховка, с. Райське, вул. Основська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</si>
</sst>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"/>
    <numFmt numFmtId="170" formatCode="dd\.mm\.yyyy;@"/>
    <numFmt numFmtId="171" formatCode="#,##0.0"/>
    <numFmt numFmtId="172" formatCode="_-* #,##0.0_₴_-;\-* #,##0.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64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19" xfId="0" applyNumberFormat="1" applyFont="1" applyBorder="1" applyAlignment="1" applyProtection="1">
      <alignment horizontal="left"/>
      <protection/>
    </xf>
    <xf numFmtId="14" fontId="46" fillId="0" borderId="20" xfId="0" applyNumberFormat="1" applyFont="1" applyBorder="1" applyAlignment="1" applyProtection="1">
      <alignment horizontal="lef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1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7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 vertical="center" wrapText="1"/>
    </xf>
    <xf numFmtId="14" fontId="0" fillId="0" borderId="10" xfId="0" applyNumberFormat="1" applyBorder="1" applyAlignment="1">
      <alignment horizontal="right" vertical="center" wrapText="1"/>
    </xf>
    <xf numFmtId="168" fontId="0" fillId="0" borderId="10" xfId="0" applyNumberFormat="1" applyBorder="1" applyAlignment="1">
      <alignment horizontal="right" vertical="center" wrapText="1"/>
    </xf>
    <xf numFmtId="43" fontId="0" fillId="0" borderId="10" xfId="60" applyNumberFormat="1" applyFont="1" applyBorder="1" applyAlignment="1">
      <alignment/>
    </xf>
    <xf numFmtId="43" fontId="0" fillId="0" borderId="0" xfId="0" applyNumberFormat="1" applyAlignment="1">
      <alignment/>
    </xf>
    <xf numFmtId="9" fontId="0" fillId="0" borderId="10" xfId="57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165" fontId="49" fillId="0" borderId="1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vertical="center"/>
    </xf>
    <xf numFmtId="164" fontId="37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 wrapText="1"/>
    </xf>
    <xf numFmtId="41" fontId="50" fillId="0" borderId="10" xfId="0" applyNumberFormat="1" applyFont="1" applyBorder="1" applyAlignment="1">
      <alignment vertical="center" wrapText="1"/>
    </xf>
    <xf numFmtId="14" fontId="50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104775</xdr:colOff>
      <xdr:row>11</xdr:row>
      <xdr:rowOff>95250</xdr:rowOff>
    </xdr:to>
    <xdr:pic>
      <xdr:nvPicPr>
        <xdr:cNvPr id="1" name="Рисунок 2" descr="P:\TEMP\_Кредитное управление\Boichenko\ОТЧЕТ_проверка\ОЦЕНКА портфеля\Крокус\image_5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2543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133350</xdr:rowOff>
    </xdr:from>
    <xdr:to>
      <xdr:col>9</xdr:col>
      <xdr:colOff>295275</xdr:colOff>
      <xdr:row>11</xdr:row>
      <xdr:rowOff>152400</xdr:rowOff>
    </xdr:to>
    <xdr:pic>
      <xdr:nvPicPr>
        <xdr:cNvPr id="2" name="Рисунок 4" descr="P:\TEMP\_Кредитное управление\Boichenko\ОТЧЕТ_проверка\ОЦЕНКА портфеля\Крокус\image_6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3350"/>
          <a:ext cx="25431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66675</xdr:colOff>
      <xdr:row>22</xdr:row>
      <xdr:rowOff>133350</xdr:rowOff>
    </xdr:to>
    <xdr:pic>
      <xdr:nvPicPr>
        <xdr:cNvPr id="3" name="Рисунок 5" descr="P:\TEMP\_Кредитное управление\Boichenko\ОТЧЕТ_проверка\ОЦЕНКА портфеля\Крокус\image_7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286000"/>
          <a:ext cx="2505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12</xdr:row>
      <xdr:rowOff>85725</xdr:rowOff>
    </xdr:from>
    <xdr:to>
      <xdr:col>9</xdr:col>
      <xdr:colOff>457200</xdr:colOff>
      <xdr:row>22</xdr:row>
      <xdr:rowOff>152400</xdr:rowOff>
    </xdr:to>
    <xdr:pic>
      <xdr:nvPicPr>
        <xdr:cNvPr id="4" name="Рисунок 6" descr="P:\TEMP\_Кредитное управление\Boichenko\ОТЧЕТ_проверка\ОЦЕНКА портфеля\Крокус\image_9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2371725"/>
          <a:ext cx="2628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19050</xdr:colOff>
      <xdr:row>32</xdr:row>
      <xdr:rowOff>133350</xdr:rowOff>
    </xdr:to>
    <xdr:pic>
      <xdr:nvPicPr>
        <xdr:cNvPr id="5" name="Рисунок 7" descr="P:\TEMP\_Кредитное управление\Boichenko\ОТЧЕТ_проверка\ОЦЕНКА портфеля\Крокус\фотография 1 (3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4381500"/>
          <a:ext cx="24574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23</xdr:row>
      <xdr:rowOff>28575</xdr:rowOff>
    </xdr:from>
    <xdr:to>
      <xdr:col>9</xdr:col>
      <xdr:colOff>266700</xdr:colOff>
      <xdr:row>32</xdr:row>
      <xdr:rowOff>95250</xdr:rowOff>
    </xdr:to>
    <xdr:pic>
      <xdr:nvPicPr>
        <xdr:cNvPr id="6" name="Рисунок 8" descr="P:\TEMP\_Кредитное управление\Boichenko\ОТЧЕТ_проверка\ОЦЕНКА портфеля\Крокус\фотография 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4410075"/>
          <a:ext cx="25241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4</xdr:col>
      <xdr:colOff>600075</xdr:colOff>
      <xdr:row>43</xdr:row>
      <xdr:rowOff>19050</xdr:rowOff>
    </xdr:to>
    <xdr:pic>
      <xdr:nvPicPr>
        <xdr:cNvPr id="7" name="Рисунок 9" descr="P:\TEMP\_Кредитное управление\Boichenko\ОТЧЕТ_проверка\ОЦЕНКА портфеля\Крокус\фотография 2 (3)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6286500"/>
          <a:ext cx="24288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33</xdr:row>
      <xdr:rowOff>28575</xdr:rowOff>
    </xdr:from>
    <xdr:to>
      <xdr:col>9</xdr:col>
      <xdr:colOff>257175</xdr:colOff>
      <xdr:row>43</xdr:row>
      <xdr:rowOff>57150</xdr:rowOff>
    </xdr:to>
    <xdr:pic>
      <xdr:nvPicPr>
        <xdr:cNvPr id="8" name="Рисунок 10" descr="P:\TEMP\_Кредитное управление\Boichenko\ОТЧЕТ_проверка\ОЦЕНКА портфеля\Крокус\фотография 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76600" y="6315075"/>
          <a:ext cx="24669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4</xdr:col>
      <xdr:colOff>590550</xdr:colOff>
      <xdr:row>54</xdr:row>
      <xdr:rowOff>133350</xdr:rowOff>
    </xdr:to>
    <xdr:pic>
      <xdr:nvPicPr>
        <xdr:cNvPr id="9" name="Рисунок 11" descr="P:\TEMP\_Кредитное управление\Boichenko\ОТЧЕТ_проверка\ОЦЕНКА портфеля\Крокус\фотография 3 (3)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8382000"/>
          <a:ext cx="2419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44</xdr:row>
      <xdr:rowOff>133350</xdr:rowOff>
    </xdr:from>
    <xdr:to>
      <xdr:col>9</xdr:col>
      <xdr:colOff>104775</xdr:colOff>
      <xdr:row>54</xdr:row>
      <xdr:rowOff>161925</xdr:rowOff>
    </xdr:to>
    <xdr:pic>
      <xdr:nvPicPr>
        <xdr:cNvPr id="10" name="Рисунок 12" descr="P:\TEMP\_Кредитное управление\Boichenko\ОТЧЕТ_проверка\ОЦЕНКА портфеля\Крокус\фотография 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8515350"/>
          <a:ext cx="22764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4</xdr:col>
      <xdr:colOff>590550</xdr:colOff>
      <xdr:row>65</xdr:row>
      <xdr:rowOff>142875</xdr:rowOff>
    </xdr:to>
    <xdr:pic>
      <xdr:nvPicPr>
        <xdr:cNvPr id="11" name="Рисунок 13" descr="P:\TEMP\_Кредитное управление\Boichenko\ОТЧЕТ_проверка\ОЦЕНКА портфеля\Крокус\фотография 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0477500"/>
          <a:ext cx="24193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9</xdr:col>
      <xdr:colOff>66675</xdr:colOff>
      <xdr:row>65</xdr:row>
      <xdr:rowOff>171450</xdr:rowOff>
    </xdr:to>
    <xdr:pic>
      <xdr:nvPicPr>
        <xdr:cNvPr id="12" name="Рисунок 15" descr="P:\TEMP\_Кредитное управление\Boichenko\ОТЧЕТ_проверка\ОЦЕНКА портфеля\Крокус\фотография 5 (3)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10477500"/>
          <a:ext cx="25050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4</xdr:col>
      <xdr:colOff>514350</xdr:colOff>
      <xdr:row>75</xdr:row>
      <xdr:rowOff>123825</xdr:rowOff>
    </xdr:to>
    <xdr:pic>
      <xdr:nvPicPr>
        <xdr:cNvPr id="13" name="Рисунок 16" descr="P:\TEMP\_Кредитное управление\Boichenko\ОТЧЕТ_проверка\ОЦЕНКА портфеля\Крокус\фотография 5 (2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2573000"/>
          <a:ext cx="2343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:M1"/>
    </sheetView>
  </sheetViews>
  <sheetFormatPr defaultColWidth="9.140625" defaultRowHeight="15"/>
  <sheetData>
    <row r="1" spans="1:13" ht="1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7.140625" style="0" customWidth="1"/>
    <col min="4" max="4" width="30.140625" style="0" bestFit="1" customWidth="1"/>
    <col min="5" max="5" width="14.28125" style="0" bestFit="1" customWidth="1"/>
    <col min="6" max="6" width="126.8515625" style="0" bestFit="1" customWidth="1"/>
  </cols>
  <sheetData>
    <row r="1" spans="1:3" ht="30">
      <c r="A1" s="49" t="s">
        <v>69</v>
      </c>
      <c r="B1" s="49"/>
      <c r="C1" s="93" t="s">
        <v>72</v>
      </c>
    </row>
    <row r="2" spans="1:3" ht="15">
      <c r="A2" s="49" t="s">
        <v>12</v>
      </c>
      <c r="B2" s="49"/>
      <c r="C2" s="94">
        <v>42522</v>
      </c>
    </row>
    <row r="3" spans="1:3" ht="30" customHeight="1">
      <c r="A3" s="49" t="s">
        <v>71</v>
      </c>
      <c r="B3" s="49"/>
      <c r="C3" s="95">
        <v>7076145.48</v>
      </c>
    </row>
    <row r="6" spans="1:6" ht="15">
      <c r="A6" s="48" t="s">
        <v>22</v>
      </c>
      <c r="B6" s="48"/>
      <c r="C6" s="48"/>
      <c r="D6" s="48"/>
      <c r="E6" s="48"/>
      <c r="F6" s="48"/>
    </row>
    <row r="7" spans="1:6" ht="1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</v>
      </c>
    </row>
    <row r="8" spans="1:6" ht="15">
      <c r="A8" s="2">
        <v>1</v>
      </c>
      <c r="B8" s="13">
        <v>42964</v>
      </c>
      <c r="C8" s="96">
        <v>17714988.61</v>
      </c>
      <c r="D8" s="98" t="s">
        <v>83</v>
      </c>
      <c r="E8" s="12"/>
      <c r="F8" s="2" t="s">
        <v>84</v>
      </c>
    </row>
    <row r="9" spans="1:6" ht="15">
      <c r="A9" s="2">
        <v>2</v>
      </c>
      <c r="B9" s="13">
        <v>42983</v>
      </c>
      <c r="C9" s="96">
        <v>15943489.75</v>
      </c>
      <c r="D9" s="98" t="s">
        <v>83</v>
      </c>
      <c r="E9" s="12"/>
      <c r="F9" s="2" t="s">
        <v>84</v>
      </c>
    </row>
    <row r="10" spans="1:6" ht="15">
      <c r="A10" s="2">
        <v>3</v>
      </c>
      <c r="B10" s="13">
        <v>42999</v>
      </c>
      <c r="C10" s="96">
        <v>14171990.88</v>
      </c>
      <c r="D10" s="98" t="s">
        <v>83</v>
      </c>
      <c r="E10" s="12"/>
      <c r="F10" s="2" t="s">
        <v>84</v>
      </c>
    </row>
    <row r="11" spans="1:6" ht="15">
      <c r="A11" s="2">
        <v>4</v>
      </c>
      <c r="B11" s="13">
        <v>43017</v>
      </c>
      <c r="C11" s="96">
        <v>12400492.02</v>
      </c>
      <c r="D11" s="98" t="s">
        <v>83</v>
      </c>
      <c r="E11" s="12"/>
      <c r="F11" s="2" t="s">
        <v>84</v>
      </c>
    </row>
    <row r="12" ht="15">
      <c r="C12" s="97"/>
    </row>
    <row r="13" ht="15">
      <c r="C13" s="97"/>
    </row>
    <row r="14" ht="15">
      <c r="C14" s="97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2" t="s">
        <v>5</v>
      </c>
      <c r="C1" s="63"/>
      <c r="D1" s="63"/>
      <c r="E1" s="63"/>
      <c r="F1" s="63"/>
      <c r="G1" s="63"/>
      <c r="H1" s="63"/>
      <c r="I1" s="63"/>
      <c r="J1" s="64"/>
      <c r="K1" s="5"/>
      <c r="L1" s="5"/>
      <c r="M1" s="5"/>
    </row>
    <row r="2" spans="1:13" ht="15">
      <c r="A2" s="4"/>
      <c r="B2" s="65"/>
      <c r="C2" s="66"/>
      <c r="D2" s="66"/>
      <c r="E2" s="66"/>
      <c r="F2" s="66"/>
      <c r="G2" s="66"/>
      <c r="H2" s="66"/>
      <c r="I2" s="66"/>
      <c r="J2" s="67"/>
      <c r="K2" s="5"/>
      <c r="L2" s="5"/>
      <c r="M2" s="5"/>
    </row>
    <row r="3" spans="1:13" ht="15.75">
      <c r="A3" s="4"/>
      <c r="B3" s="19" t="s">
        <v>6</v>
      </c>
      <c r="C3" s="68">
        <v>43009</v>
      </c>
      <c r="D3" s="69"/>
      <c r="E3" s="70"/>
      <c r="F3" s="70"/>
      <c r="G3" s="70"/>
      <c r="H3" s="70"/>
      <c r="I3" s="70"/>
      <c r="J3" s="71"/>
      <c r="K3" s="5"/>
      <c r="L3" s="5"/>
      <c r="M3" s="5"/>
    </row>
    <row r="4" spans="1:13" ht="15">
      <c r="A4" s="4"/>
      <c r="B4" s="72" t="s">
        <v>32</v>
      </c>
      <c r="C4" s="73"/>
      <c r="D4" s="6"/>
      <c r="E4" s="74" t="s">
        <v>34</v>
      </c>
      <c r="F4" s="75"/>
      <c r="G4" s="75"/>
      <c r="H4" s="75"/>
      <c r="I4" s="75"/>
      <c r="J4" s="75"/>
      <c r="K4" s="5"/>
      <c r="L4" s="5"/>
      <c r="M4" s="5"/>
    </row>
    <row r="5" spans="1:10" ht="15">
      <c r="A5" s="4"/>
      <c r="B5" s="30" t="s">
        <v>59</v>
      </c>
      <c r="C5" s="18" t="s">
        <v>80</v>
      </c>
      <c r="D5" s="7"/>
      <c r="E5" s="76" t="s">
        <v>36</v>
      </c>
      <c r="F5" s="55"/>
      <c r="G5" s="56" t="s">
        <v>82</v>
      </c>
      <c r="H5" s="55"/>
      <c r="I5" s="77" t="s">
        <v>64</v>
      </c>
      <c r="J5" s="80" t="s">
        <v>3</v>
      </c>
    </row>
    <row r="6" spans="1:10" ht="15">
      <c r="A6" s="4"/>
      <c r="B6" s="31" t="s">
        <v>60</v>
      </c>
      <c r="C6" s="99" t="s">
        <v>76</v>
      </c>
      <c r="D6" s="7"/>
      <c r="E6" s="53" t="s">
        <v>68</v>
      </c>
      <c r="F6" s="54"/>
      <c r="G6" s="55"/>
      <c r="H6" s="108">
        <v>36327095.33</v>
      </c>
      <c r="I6" s="78"/>
      <c r="J6" s="81"/>
    </row>
    <row r="7" spans="1:10" ht="15">
      <c r="A7" s="4"/>
      <c r="B7" s="31" t="s">
        <v>61</v>
      </c>
      <c r="C7" s="99" t="s">
        <v>18</v>
      </c>
      <c r="D7" s="7"/>
      <c r="E7" s="76" t="s">
        <v>37</v>
      </c>
      <c r="F7" s="54"/>
      <c r="G7" s="55"/>
      <c r="H7" s="20">
        <v>608</v>
      </c>
      <c r="I7" s="78"/>
      <c r="J7" s="82"/>
    </row>
    <row r="8" spans="1:10" ht="38.25">
      <c r="A8" s="4"/>
      <c r="B8" s="31" t="s">
        <v>62</v>
      </c>
      <c r="C8" s="103" t="s">
        <v>73</v>
      </c>
      <c r="D8" s="7"/>
      <c r="E8" s="104" t="s">
        <v>53</v>
      </c>
      <c r="F8" s="105"/>
      <c r="G8" s="106"/>
      <c r="H8" s="107" t="s">
        <v>4</v>
      </c>
      <c r="I8" s="79"/>
      <c r="J8" s="83"/>
    </row>
    <row r="9" spans="1:10" ht="36" customHeight="1">
      <c r="A9" s="4"/>
      <c r="B9" s="31" t="s">
        <v>65</v>
      </c>
      <c r="C9" s="99" t="s">
        <v>3</v>
      </c>
      <c r="D9" s="7"/>
      <c r="E9" s="57" t="s">
        <v>54</v>
      </c>
      <c r="F9" s="57" t="s">
        <v>55</v>
      </c>
      <c r="G9" s="91" t="s">
        <v>7</v>
      </c>
      <c r="H9" s="57" t="s">
        <v>66</v>
      </c>
      <c r="I9" s="57" t="s">
        <v>67</v>
      </c>
      <c r="J9" s="57" t="s">
        <v>8</v>
      </c>
    </row>
    <row r="10" spans="1:10" ht="31.5" customHeight="1">
      <c r="A10" s="4"/>
      <c r="B10" s="59" t="s">
        <v>63</v>
      </c>
      <c r="C10" s="100" t="s">
        <v>81</v>
      </c>
      <c r="D10" s="7"/>
      <c r="E10" s="58"/>
      <c r="F10" s="58"/>
      <c r="G10" s="92"/>
      <c r="H10" s="58"/>
      <c r="I10" s="58"/>
      <c r="J10" s="58"/>
    </row>
    <row r="11" spans="1:10" ht="15">
      <c r="A11" s="4"/>
      <c r="B11" s="60"/>
      <c r="C11" s="101"/>
      <c r="D11" s="7"/>
      <c r="E11" s="21">
        <v>41157</v>
      </c>
      <c r="F11" s="21">
        <v>42429</v>
      </c>
      <c r="G11" s="22">
        <v>840</v>
      </c>
      <c r="H11" s="109">
        <v>28790337.200000003</v>
      </c>
      <c r="I11" s="109">
        <v>7536758.13</v>
      </c>
      <c r="J11" s="24">
        <v>0.15</v>
      </c>
    </row>
    <row r="12" spans="1:10" ht="15">
      <c r="A12" s="4"/>
      <c r="B12" s="60"/>
      <c r="C12" s="101"/>
      <c r="D12" s="11"/>
      <c r="E12" s="21" t="s">
        <v>20</v>
      </c>
      <c r="F12" s="21" t="s">
        <v>20</v>
      </c>
      <c r="G12" s="22" t="s">
        <v>20</v>
      </c>
      <c r="H12" s="23" t="s">
        <v>20</v>
      </c>
      <c r="I12" s="23" t="s">
        <v>20</v>
      </c>
      <c r="J12" s="24" t="s">
        <v>20</v>
      </c>
    </row>
    <row r="13" spans="1:10" ht="15">
      <c r="A13" s="4"/>
      <c r="B13" s="61"/>
      <c r="C13" s="102"/>
      <c r="D13" s="11"/>
      <c r="E13" s="21" t="s">
        <v>20</v>
      </c>
      <c r="F13" s="21" t="s">
        <v>20</v>
      </c>
      <c r="G13" s="22" t="s">
        <v>20</v>
      </c>
      <c r="H13" s="23" t="s">
        <v>20</v>
      </c>
      <c r="I13" s="23" t="s">
        <v>20</v>
      </c>
      <c r="J13" s="24" t="s">
        <v>20</v>
      </c>
    </row>
    <row r="14" spans="1:10" ht="15">
      <c r="A14" s="4"/>
      <c r="B14" s="32"/>
      <c r="C14" s="33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72" t="s">
        <v>33</v>
      </c>
      <c r="C15" s="74"/>
      <c r="D15" s="34"/>
      <c r="E15" s="88" t="s">
        <v>35</v>
      </c>
      <c r="F15" s="89"/>
      <c r="G15" s="89"/>
      <c r="H15" s="89"/>
      <c r="I15" s="89"/>
      <c r="J15" s="90"/>
    </row>
    <row r="16" spans="1:10" ht="30">
      <c r="A16" s="4"/>
      <c r="B16" s="35" t="s">
        <v>31</v>
      </c>
      <c r="C16" s="42" t="s">
        <v>4</v>
      </c>
      <c r="D16" s="8"/>
      <c r="E16" s="86" t="s">
        <v>46</v>
      </c>
      <c r="F16" s="87"/>
      <c r="G16" s="44" t="s">
        <v>56</v>
      </c>
      <c r="H16" s="44" t="s">
        <v>57</v>
      </c>
      <c r="I16" s="44" t="s">
        <v>9</v>
      </c>
      <c r="J16" s="36"/>
    </row>
    <row r="17" spans="1:10" ht="16.5" customHeight="1">
      <c r="A17" s="4"/>
      <c r="B17" s="35" t="s">
        <v>47</v>
      </c>
      <c r="C17" s="43">
        <v>42535</v>
      </c>
      <c r="D17" s="9"/>
      <c r="E17" s="52" t="s">
        <v>38</v>
      </c>
      <c r="F17" s="51"/>
      <c r="G17" s="110"/>
      <c r="H17" s="110"/>
      <c r="I17" s="37" t="s">
        <v>10</v>
      </c>
      <c r="J17" s="38" t="s">
        <v>0</v>
      </c>
    </row>
    <row r="18" spans="1:10" ht="15">
      <c r="A18" s="4"/>
      <c r="B18" s="35" t="s">
        <v>48</v>
      </c>
      <c r="C18" s="43" t="s">
        <v>3</v>
      </c>
      <c r="D18" s="9"/>
      <c r="E18" s="52" t="s">
        <v>39</v>
      </c>
      <c r="F18" s="51"/>
      <c r="G18" s="110"/>
      <c r="H18" s="110">
        <f>2083998+585966</f>
        <v>2669964</v>
      </c>
      <c r="I18" s="37" t="s">
        <v>10</v>
      </c>
      <c r="J18" s="38" t="s">
        <v>0</v>
      </c>
    </row>
    <row r="19" spans="1:10" ht="15">
      <c r="A19" s="4"/>
      <c r="B19" s="35" t="s">
        <v>49</v>
      </c>
      <c r="C19" s="42" t="s">
        <v>11</v>
      </c>
      <c r="D19" s="9"/>
      <c r="E19" s="52" t="s">
        <v>40</v>
      </c>
      <c r="F19" s="51"/>
      <c r="G19" s="110"/>
      <c r="H19" s="110">
        <f>27851140+22916810</f>
        <v>50767950</v>
      </c>
      <c r="I19" s="37" t="s">
        <v>10</v>
      </c>
      <c r="J19" s="38" t="s">
        <v>0</v>
      </c>
    </row>
    <row r="20" spans="1:10" ht="15">
      <c r="A20" s="4"/>
      <c r="B20" s="35" t="s">
        <v>50</v>
      </c>
      <c r="C20" s="42" t="s">
        <v>3</v>
      </c>
      <c r="D20" s="9"/>
      <c r="E20" s="52" t="s">
        <v>41</v>
      </c>
      <c r="F20" s="51"/>
      <c r="G20" s="110"/>
      <c r="H20" s="110"/>
      <c r="I20" s="37" t="s">
        <v>10</v>
      </c>
      <c r="J20" s="38" t="s">
        <v>0</v>
      </c>
    </row>
    <row r="21" spans="1:10" ht="15">
      <c r="A21" s="4"/>
      <c r="B21" s="35" t="s">
        <v>51</v>
      </c>
      <c r="C21" s="43">
        <v>42719</v>
      </c>
      <c r="D21" s="9"/>
      <c r="E21" s="52" t="s">
        <v>43</v>
      </c>
      <c r="F21" s="51"/>
      <c r="G21" s="110"/>
      <c r="H21" s="110"/>
      <c r="I21" s="37" t="s">
        <v>10</v>
      </c>
      <c r="J21" s="38" t="s">
        <v>0</v>
      </c>
    </row>
    <row r="22" spans="1:10" ht="15" customHeight="1">
      <c r="A22" s="4"/>
      <c r="B22" s="35" t="s">
        <v>52</v>
      </c>
      <c r="C22" s="42" t="s">
        <v>3</v>
      </c>
      <c r="D22" s="9"/>
      <c r="E22" s="52" t="s">
        <v>42</v>
      </c>
      <c r="F22" s="51"/>
      <c r="G22" s="110"/>
      <c r="H22" s="110"/>
      <c r="I22" s="37" t="s">
        <v>10</v>
      </c>
      <c r="J22" s="38" t="s">
        <v>0</v>
      </c>
    </row>
    <row r="23" spans="1:10" ht="15.75" customHeight="1">
      <c r="A23" s="4"/>
      <c r="B23" s="35" t="s">
        <v>58</v>
      </c>
      <c r="C23" s="43" t="s">
        <v>11</v>
      </c>
      <c r="D23" s="9"/>
      <c r="E23" s="52" t="s">
        <v>44</v>
      </c>
      <c r="F23" s="51"/>
      <c r="G23" s="110"/>
      <c r="H23" s="110"/>
      <c r="I23" s="37" t="s">
        <v>10</v>
      </c>
      <c r="J23" s="38" t="s">
        <v>0</v>
      </c>
    </row>
    <row r="24" spans="1:10" ht="15">
      <c r="A24" s="1"/>
      <c r="B24" s="39"/>
      <c r="C24" s="39"/>
      <c r="D24" s="39"/>
      <c r="E24" s="50" t="s">
        <v>30</v>
      </c>
      <c r="F24" s="51"/>
      <c r="G24" s="17">
        <f>SUM(G17:G23)</f>
        <v>0</v>
      </c>
      <c r="H24" s="17">
        <f>SUM(H17:H23)</f>
        <v>53437914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112" t="s">
        <v>69</v>
      </c>
      <c r="C26" s="113" t="s">
        <v>12</v>
      </c>
      <c r="D26" s="114"/>
      <c r="E26" s="115" t="s">
        <v>70</v>
      </c>
      <c r="F26" s="45"/>
      <c r="G26" s="46"/>
      <c r="H26" s="46"/>
      <c r="I26" s="46"/>
      <c r="J26" s="46"/>
    </row>
    <row r="27" spans="1:10" ht="15">
      <c r="A27" s="1"/>
      <c r="B27" s="43" t="s">
        <v>72</v>
      </c>
      <c r="C27" s="116">
        <v>42522</v>
      </c>
      <c r="D27" s="117"/>
      <c r="E27" s="118">
        <v>7076145.48</v>
      </c>
      <c r="F27" s="45"/>
      <c r="G27" s="46"/>
      <c r="H27" s="46"/>
      <c r="I27" s="46"/>
      <c r="J27" s="46"/>
    </row>
    <row r="28" spans="1:10" ht="15">
      <c r="A28" s="1"/>
      <c r="B28" s="119"/>
      <c r="C28" s="119"/>
      <c r="D28" s="119"/>
      <c r="E28" s="111"/>
      <c r="F28" s="45"/>
      <c r="G28" s="46"/>
      <c r="H28" s="46"/>
      <c r="I28" s="46"/>
      <c r="J28" s="46"/>
    </row>
    <row r="29" spans="1:10" ht="15">
      <c r="A29" s="1"/>
      <c r="B29" s="39"/>
      <c r="C29" s="39"/>
      <c r="D29" s="39"/>
      <c r="E29" s="45"/>
      <c r="F29" s="45"/>
      <c r="G29" s="46"/>
      <c r="H29" s="46"/>
      <c r="I29" s="46"/>
      <c r="J29" s="46"/>
    </row>
    <row r="30" spans="1:10" ht="38.25" customHeight="1" hidden="1">
      <c r="A30" s="1"/>
      <c r="B30" s="84" t="s">
        <v>45</v>
      </c>
      <c r="C30" s="85"/>
      <c r="D30" s="14"/>
      <c r="E30" s="14"/>
      <c r="F30" s="14"/>
      <c r="H30" s="14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E6:G6"/>
    <mergeCell ref="E18:F1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6" width="14.421875" style="120" customWidth="1"/>
  </cols>
  <sheetData>
    <row r="1" ht="15">
      <c r="A1" s="3" t="s">
        <v>2</v>
      </c>
    </row>
    <row r="2" spans="1:6" ht="67.5">
      <c r="A2" s="15" t="s">
        <v>13</v>
      </c>
      <c r="B2" s="121" t="s">
        <v>85</v>
      </c>
      <c r="C2" s="121" t="s">
        <v>86</v>
      </c>
      <c r="D2" s="121" t="s">
        <v>86</v>
      </c>
      <c r="E2" s="121" t="s">
        <v>74</v>
      </c>
      <c r="F2" s="121" t="s">
        <v>75</v>
      </c>
    </row>
    <row r="3" spans="1:6" ht="15">
      <c r="A3" s="10" t="s">
        <v>28</v>
      </c>
      <c r="B3" s="122">
        <v>27851140</v>
      </c>
      <c r="C3" s="122">
        <v>18156305</v>
      </c>
      <c r="D3" s="122">
        <v>4760505</v>
      </c>
      <c r="E3" s="122">
        <v>2083998</v>
      </c>
      <c r="F3" s="122">
        <v>585966</v>
      </c>
    </row>
    <row r="4" spans="1:6" ht="15">
      <c r="A4" s="10" t="s">
        <v>14</v>
      </c>
      <c r="B4" s="123">
        <v>42292</v>
      </c>
      <c r="C4" s="123">
        <v>41974</v>
      </c>
      <c r="D4" s="123">
        <v>41974</v>
      </c>
      <c r="E4" s="123">
        <v>41974</v>
      </c>
      <c r="F4" s="123">
        <v>41974</v>
      </c>
    </row>
    <row r="5" spans="1:6" ht="15">
      <c r="A5" s="10" t="s">
        <v>29</v>
      </c>
      <c r="B5" s="122">
        <v>27921826</v>
      </c>
      <c r="C5" s="122">
        <v>18156305</v>
      </c>
      <c r="D5" s="122">
        <v>4760505</v>
      </c>
      <c r="E5" s="122">
        <v>2083998</v>
      </c>
      <c r="F5" s="122">
        <v>585966</v>
      </c>
    </row>
    <row r="6" spans="1:6" ht="22.5">
      <c r="A6" s="10" t="s">
        <v>15</v>
      </c>
      <c r="B6" s="121" t="s">
        <v>19</v>
      </c>
      <c r="C6" s="121" t="s">
        <v>19</v>
      </c>
      <c r="D6" s="121" t="s">
        <v>19</v>
      </c>
      <c r="E6" s="121" t="s">
        <v>19</v>
      </c>
      <c r="F6" s="121" t="s">
        <v>19</v>
      </c>
    </row>
    <row r="7" spans="1:6" s="25" customFormat="1" ht="56.25">
      <c r="A7" s="16" t="s">
        <v>16</v>
      </c>
      <c r="B7" s="121" t="s">
        <v>77</v>
      </c>
      <c r="C7" s="121" t="s">
        <v>78</v>
      </c>
      <c r="D7" s="121" t="s">
        <v>78</v>
      </c>
      <c r="E7" s="121" t="s">
        <v>79</v>
      </c>
      <c r="F7" s="121" t="s">
        <v>79</v>
      </c>
    </row>
    <row r="8" spans="1:6" ht="33.75">
      <c r="A8" s="16" t="s">
        <v>17</v>
      </c>
      <c r="B8" s="121" t="s">
        <v>3</v>
      </c>
      <c r="C8" s="121" t="s">
        <v>3</v>
      </c>
      <c r="D8" s="121" t="s">
        <v>3</v>
      </c>
      <c r="E8" s="121" t="s">
        <v>3</v>
      </c>
      <c r="F8" s="12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2017-07-05T07:22:31Z</cp:lastPrinted>
  <dcterms:created xsi:type="dcterms:W3CDTF">2015-10-12T12:03:25Z</dcterms:created>
  <dcterms:modified xsi:type="dcterms:W3CDTF">2017-11-01T17:21:11Z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