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120" yWindow="30" windowWidth="15450" windowHeight="11640"/>
  </bookViews>
  <sheets>
    <sheet name="ПублПасп" sheetId="5" r:id="rId1"/>
    <sheet name="Застава" sheetId="6" r:id="rId2"/>
    <sheet name="Порука" sheetId="7" r:id="rId3"/>
    <sheet name="Журнал торгів" sheetId="3" r:id="rId4"/>
  </sheets>
  <definedNames>
    <definedName name="Житлова_нерухомість">#N/A</definedName>
    <definedName name="Земля">#N/A</definedName>
    <definedName name="Комерційна_нерухомість">#N/A</definedName>
    <definedName name="Майнові_права">#N/A</definedName>
    <definedName name="Нерухомість">#N/A</definedName>
    <definedName name="Порука">#N/A</definedName>
    <definedName name="Рухоме_майно">#N/A</definedName>
    <definedName name="Сільгоспродукція">#N/A</definedName>
    <definedName name="Тип_застави">#N/A</definedName>
    <definedName name="Товари_в_обігу">#N/A</definedName>
    <definedName name="Транспорт">#N/A</definedName>
  </definedNames>
  <calcPr calcId="124519"/>
</workbook>
</file>

<file path=xl/calcChain.xml><?xml version="1.0" encoding="utf-8"?>
<calcChain xmlns="http://schemas.openxmlformats.org/spreadsheetml/2006/main">
  <c r="G24" i="5"/>
  <c r="H6"/>
</calcChain>
</file>

<file path=xl/sharedStrings.xml><?xml version="1.0" encoding="utf-8"?>
<sst xmlns="http://schemas.openxmlformats.org/spreadsheetml/2006/main" count="146" uniqueCount="96">
  <si>
    <t>кредитна лінія на оновлення автопарку автобусами</t>
  </si>
  <si>
    <t>Херсонська обл., м.Херсон, Бериславське шосе, буд.42</t>
  </si>
  <si>
    <t>Функціонування автомобільного та міськоготранспорту,технічне обслуговування та ремонт автомобілів, торгівля</t>
  </si>
  <si>
    <t>так</t>
  </si>
  <si>
    <t>-</t>
  </si>
  <si>
    <t>Товариство з обмеженою відповідальністю «М Консалтинг»</t>
  </si>
  <si>
    <t>Юридична особа</t>
  </si>
  <si>
    <t>ні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</si>
  <si>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</si>
  <si>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</si>
  <si>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</si>
  <si>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</si>
  <si>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</si>
  <si>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</si>
  <si>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</si>
  <si>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</si>
  <si>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</si>
  <si>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</si>
  <si>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</si>
  <si>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</si>
  <si>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</si>
  <si>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</si>
  <si>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</si>
  <si>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</si>
  <si>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</si>
  <si>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</si>
  <si>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</si>
  <si>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</si>
  <si>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</si>
  <si>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</si>
  <si>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</si>
  <si>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</si>
  <si>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</si>
  <si>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>Ставка, %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</si>
  <si>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</si>
  <si>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</si>
  <si>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</si>
  <si>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</si>
  <si>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</si>
  <si>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</si>
  <si>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</si>
  <si>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</si>
  <si>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</si>
  <si>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</si>
  <si>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</si>
  <si>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</si>
  <si>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</si>
  <si>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</si>
  <si>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</si>
  <si>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</si>
  <si>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</si>
  <si>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</si>
  <si>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</si>
  <si>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</si>
  <si>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</si>
  <si>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</si>
  <si>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</si>
  <si>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</si>
  <si>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 Застава</t>
  </si>
  <si>
    <t>Фактична адреса місцезнаходження об'єкта:</t>
  </si>
  <si>
    <t>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</si>
  <si>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</si>
  <si>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</si>
  <si>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>Стислий опис застави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</si>
  <si>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</si>
  <si>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Наявність майна у діючого поручителя по підприємству, що знаходиться в стадії банкрутства/ліквідації</t>
  </si>
  <si>
    <t xml:space="preserve"> </t>
  </si>
  <si>
    <t>Детальний опис поруки</t>
  </si>
  <si>
    <t>Заставна вартість після переоцінки</t>
  </si>
  <si>
    <t>рухоме майно</t>
  </si>
  <si>
    <t xml:space="preserve">так </t>
  </si>
  <si>
    <t xml:space="preserve">фінансова порука  фізичної особи </t>
  </si>
  <si>
    <t>Херсонська обл., м.Херсон, Бериславське шосе</t>
  </si>
  <si>
    <t>4 пасажирські автобуси, марки Богдан, моделі А-144.5, 2007 р.в.</t>
  </si>
  <si>
    <t>15.07.2014 р. виконавчі листи направлені на виконання</t>
  </si>
  <si>
    <t>3 пасажирські автобуси, марки Богдан, моделі А-144.5, 2007 р.в.</t>
  </si>
  <si>
    <t>002-068; 052-068</t>
  </si>
  <si>
    <t>БАНК "ДЕМАРК"</t>
  </si>
  <si>
    <t>Кредитний договір (№):</t>
  </si>
  <si>
    <t>Місцезнаходження Позичальника (область, місто):</t>
  </si>
  <si>
    <t>місто Херсон</t>
  </si>
  <si>
    <t xml:space="preserve"> Загальна заборгованость (тіло, %), грн.:</t>
  </si>
  <si>
    <t>17.02.2017</t>
  </si>
  <si>
    <t>07.03.2017</t>
  </si>
  <si>
    <t>24.03.2017</t>
  </si>
  <si>
    <t>11.04.2017</t>
  </si>
  <si>
    <t>торги не відбулись</t>
  </si>
  <si>
    <t>Заборгованість по нарахованим доходам за кредитом в валюті кредиту</t>
  </si>
  <si>
    <t xml:space="preserve"> Залишок заборгованості по тілу в валюті кредиту</t>
  </si>
  <si>
    <t xml:space="preserve"> Класифікатор застави (нерухомість,  рухоме майно, товари в обороті, майнові права, цінні папери)</t>
  </si>
  <si>
    <t xml:space="preserve"> солідарний боржник </t>
  </si>
  <si>
    <t>13.07.2017</t>
  </si>
  <si>
    <t>31.07.2017</t>
  </si>
  <si>
    <t>16.08.2017</t>
  </si>
  <si>
    <t>04.09.2017</t>
  </si>
  <si>
    <t>станом на 01.07.2018</t>
  </si>
</sst>
</file>

<file path=xl/styles.xml><?xml version="1.0" encoding="utf-8"?>
<styleSheet xmlns="http://schemas.openxmlformats.org/spreadsheetml/2006/main">
  <numFmts count="7">
    <numFmt numFmtId="164" formatCode="_-* #,##0.00&quot;₴&quot;_-;\-* #,##0.00&quot;₴&quot;_-;_-* &quot;-&quot;??&quot;₴&quot;_-;_-@_-"/>
    <numFmt numFmtId="165" formatCode="_-* #,##0.00_₴_-;\-* #,##0.00_₴_-;_-* \-??_₴_-;_-@_-"/>
    <numFmt numFmtId="166" formatCode="_-* #,##0_₴_-;\-* #,##0_₴_-;_-* \-??_₴_-;_-@_-"/>
    <numFmt numFmtId="167" formatCode="#,##0.00_ ;[Red]\-#,##0.00\ "/>
    <numFmt numFmtId="168" formatCode="0_ ;[Red]\-0\ "/>
    <numFmt numFmtId="169" formatCode="#,##0.00_ ;\-#,##0.00\ "/>
    <numFmt numFmtId="170" formatCode="#,##0.00;[Red]#,##0.00"/>
  </numFmts>
  <fonts count="14"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1"/>
    </font>
    <font>
      <u/>
      <sz val="11"/>
      <color indexed="12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b/>
      <sz val="12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indexed="8"/>
      <name val="Calibri"/>
      <family val="2"/>
      <charset val="204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31"/>
      </patternFill>
    </fill>
    <fill>
      <patternFill patternType="solid">
        <fgColor theme="0"/>
        <bgColor indexed="34"/>
      </patternFill>
    </fill>
    <fill>
      <patternFill patternType="solid">
        <fgColor theme="0"/>
        <bgColor indexed="26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2" fillId="0" borderId="0" applyNumberFormat="0" applyFill="0" applyBorder="0" applyProtection="0"/>
    <xf numFmtId="9" fontId="3" fillId="0" borderId="0" applyFill="0" applyBorder="0" applyProtection="0"/>
    <xf numFmtId="165" fontId="3" fillId="0" borderId="0" applyFill="0" applyBorder="0" applyProtection="0"/>
  </cellStyleXfs>
  <cellXfs count="87">
    <xf numFmtId="0" fontId="0" fillId="0" borderId="0" xfId="0"/>
    <xf numFmtId="0" fontId="0" fillId="2" borderId="0" xfId="0" applyFill="1"/>
    <xf numFmtId="0" fontId="0" fillId="2" borderId="0" xfId="0" applyFill="1" applyBorder="1"/>
    <xf numFmtId="14" fontId="0" fillId="2" borderId="1" xfId="0" applyNumberFormat="1" applyFill="1" applyBorder="1" applyAlignment="1">
      <alignment horizontal="center"/>
    </xf>
    <xf numFmtId="4" fontId="0" fillId="2" borderId="1" xfId="0" applyNumberFormat="1" applyFill="1" applyBorder="1" applyAlignment="1">
      <alignment horizontal="center"/>
    </xf>
    <xf numFmtId="0" fontId="0" fillId="2" borderId="1" xfId="0" applyFill="1" applyBorder="1"/>
    <xf numFmtId="14" fontId="0" fillId="2" borderId="1" xfId="0" applyNumberFormat="1" applyFill="1" applyBorder="1"/>
    <xf numFmtId="166" fontId="3" fillId="2" borderId="1" xfId="4" applyNumberFormat="1" applyFont="1" applyFill="1" applyBorder="1" applyAlignment="1" applyProtection="1"/>
    <xf numFmtId="9" fontId="3" fillId="2" borderId="1" xfId="3" applyFont="1" applyFill="1" applyBorder="1" applyAlignment="1" applyProtection="1"/>
    <xf numFmtId="0" fontId="0" fillId="2" borderId="4" xfId="0" applyFill="1" applyBorder="1"/>
    <xf numFmtId="0" fontId="0" fillId="2" borderId="0" xfId="0" applyFill="1" applyAlignment="1">
      <alignment horizontal="center"/>
    </xf>
    <xf numFmtId="0" fontId="5" fillId="2" borderId="1" xfId="0" applyFont="1" applyFill="1" applyBorder="1" applyAlignment="1">
      <alignment horizontal="left"/>
    </xf>
    <xf numFmtId="0" fontId="10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2" fillId="2" borderId="1" xfId="0" applyFont="1" applyFill="1" applyBorder="1" applyAlignment="1">
      <alignment vertical="center" wrapText="1"/>
    </xf>
    <xf numFmtId="0" fontId="0" fillId="2" borderId="0" xfId="0" applyFill="1" applyAlignment="1">
      <alignment wrapText="1"/>
    </xf>
    <xf numFmtId="0" fontId="13" fillId="3" borderId="1" xfId="0" applyFont="1" applyFill="1" applyBorder="1" applyAlignment="1">
      <alignment vertical="center" wrapText="1"/>
    </xf>
    <xf numFmtId="0" fontId="0" fillId="2" borderId="0" xfId="0" applyFill="1" applyAlignment="1">
      <alignment vertical="center"/>
    </xf>
    <xf numFmtId="0" fontId="11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wrapText="1"/>
    </xf>
    <xf numFmtId="167" fontId="11" fillId="2" borderId="1" xfId="0" applyNumberFormat="1" applyFont="1" applyFill="1" applyBorder="1" applyAlignment="1">
      <alignment horizontal="center" vertical="center" wrapText="1"/>
    </xf>
    <xf numFmtId="14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/>
    </xf>
    <xf numFmtId="4" fontId="11" fillId="2" borderId="1" xfId="0" applyNumberFormat="1" applyFont="1" applyFill="1" applyBorder="1" applyAlignment="1">
      <alignment horizontal="center"/>
    </xf>
    <xf numFmtId="0" fontId="6" fillId="4" borderId="1" xfId="0" applyFont="1" applyFill="1" applyBorder="1" applyProtection="1"/>
    <xf numFmtId="0" fontId="7" fillId="4" borderId="5" xfId="0" applyFont="1" applyFill="1" applyBorder="1" applyAlignment="1">
      <alignment horizontal="center"/>
    </xf>
    <xf numFmtId="0" fontId="7" fillId="4" borderId="1" xfId="0" applyFont="1" applyFill="1" applyBorder="1" applyAlignment="1" applyProtection="1">
      <alignment horizontal="left" vertical="center"/>
    </xf>
    <xf numFmtId="0" fontId="0" fillId="4" borderId="6" xfId="0" applyFont="1" applyFill="1" applyBorder="1" applyAlignment="1" applyProtection="1">
      <alignment horizontal="center" vertical="center" wrapText="1"/>
    </xf>
    <xf numFmtId="0" fontId="0" fillId="4" borderId="5" xfId="0" applyFont="1" applyFill="1" applyBorder="1" applyAlignment="1">
      <alignment horizontal="center" vertical="center"/>
    </xf>
    <xf numFmtId="0" fontId="7" fillId="4" borderId="1" xfId="0" applyFont="1" applyFill="1" applyBorder="1" applyAlignment="1" applyProtection="1">
      <alignment horizontal="left" vertical="center" wrapText="1"/>
    </xf>
    <xf numFmtId="167" fontId="0" fillId="6" borderId="8" xfId="0" applyNumberFormat="1" applyFont="1" applyFill="1" applyBorder="1" applyAlignment="1" applyProtection="1">
      <alignment horizontal="right"/>
    </xf>
    <xf numFmtId="168" fontId="3" fillId="4" borderId="8" xfId="4" applyNumberFormat="1" applyFont="1" applyFill="1" applyBorder="1" applyAlignment="1" applyProtection="1">
      <alignment horizontal="right"/>
    </xf>
    <xf numFmtId="0" fontId="0" fillId="4" borderId="7" xfId="0" applyFont="1" applyFill="1" applyBorder="1" applyAlignment="1" applyProtection="1">
      <alignment horizontal="right"/>
    </xf>
    <xf numFmtId="14" fontId="0" fillId="4" borderId="8" xfId="0" applyNumberFormat="1" applyFont="1" applyFill="1" applyBorder="1" applyAlignment="1" applyProtection="1">
      <alignment horizontal="center"/>
    </xf>
    <xf numFmtId="0" fontId="0" fillId="4" borderId="8" xfId="0" applyFont="1" applyFill="1" applyBorder="1" applyAlignment="1" applyProtection="1">
      <alignment horizontal="center"/>
    </xf>
    <xf numFmtId="0" fontId="0" fillId="4" borderId="0" xfId="0" applyFont="1" applyFill="1" applyBorder="1" applyAlignment="1">
      <alignment horizontal="center" vertical="center"/>
    </xf>
    <xf numFmtId="166" fontId="3" fillId="4" borderId="1" xfId="4" applyNumberFormat="1" applyFont="1" applyFill="1" applyBorder="1" applyAlignment="1" applyProtection="1">
      <alignment horizontal="center" wrapText="1"/>
    </xf>
    <xf numFmtId="9" fontId="0" fillId="4" borderId="8" xfId="0" applyNumberFormat="1" applyFont="1" applyFill="1" applyBorder="1" applyAlignment="1" applyProtection="1">
      <alignment horizontal="center"/>
    </xf>
    <xf numFmtId="0" fontId="0" fillId="4" borderId="9" xfId="0" applyFont="1" applyFill="1" applyBorder="1" applyProtection="1"/>
    <xf numFmtId="0" fontId="0" fillId="4" borderId="0" xfId="0" applyFont="1" applyFill="1" applyBorder="1" applyProtection="1"/>
    <xf numFmtId="14" fontId="0" fillId="4" borderId="0" xfId="0" applyNumberFormat="1" applyFont="1" applyFill="1" applyBorder="1" applyAlignment="1" applyProtection="1">
      <alignment horizontal="center"/>
    </xf>
    <xf numFmtId="0" fontId="0" fillId="4" borderId="0" xfId="0" applyFont="1" applyFill="1" applyBorder="1" applyAlignment="1" applyProtection="1">
      <alignment horizontal="center"/>
    </xf>
    <xf numFmtId="166" fontId="3" fillId="4" borderId="0" xfId="4" applyNumberFormat="1" applyFont="1" applyFill="1" applyBorder="1" applyAlignment="1" applyProtection="1">
      <alignment horizontal="center" wrapText="1"/>
    </xf>
    <xf numFmtId="9" fontId="0" fillId="4" borderId="4" xfId="0" applyNumberFormat="1" applyFont="1" applyFill="1" applyBorder="1" applyAlignment="1" applyProtection="1">
      <alignment horizontal="center"/>
    </xf>
    <xf numFmtId="0" fontId="0" fillId="4" borderId="0" xfId="0" applyFont="1" applyFill="1" applyBorder="1"/>
    <xf numFmtId="0" fontId="0" fillId="4" borderId="1" xfId="0" applyFont="1" applyFill="1" applyBorder="1" applyAlignment="1" applyProtection="1">
      <alignment horizontal="center" vertical="center"/>
    </xf>
    <xf numFmtId="0" fontId="7" fillId="4" borderId="10" xfId="0" applyFont="1" applyFill="1" applyBorder="1" applyAlignment="1">
      <alignment horizontal="center"/>
    </xf>
    <xf numFmtId="0" fontId="7" fillId="5" borderId="1" xfId="0" applyFont="1" applyFill="1" applyBorder="1" applyAlignment="1" applyProtection="1">
      <alignment horizontal="center" vertical="center" wrapText="1"/>
    </xf>
    <xf numFmtId="0" fontId="0" fillId="5" borderId="1" xfId="0" applyFont="1" applyFill="1" applyBorder="1" applyProtection="1"/>
    <xf numFmtId="14" fontId="0" fillId="4" borderId="1" xfId="0" applyNumberFormat="1" applyFill="1" applyBorder="1" applyAlignment="1" applyProtection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4" fontId="9" fillId="6" borderId="1" xfId="0" applyNumberFormat="1" applyFont="1" applyFill="1" applyBorder="1" applyAlignment="1" applyProtection="1">
      <alignment vertical="center"/>
      <protection locked="0"/>
    </xf>
    <xf numFmtId="0" fontId="2" fillId="7" borderId="1" xfId="2" applyNumberFormat="1" applyFont="1" applyFill="1" applyBorder="1" applyAlignment="1" applyProtection="1">
      <alignment horizontal="center"/>
    </xf>
    <xf numFmtId="0" fontId="2" fillId="4" borderId="1" xfId="2" applyNumberFormat="1" applyFont="1" applyFill="1" applyBorder="1" applyAlignment="1" applyProtection="1">
      <alignment horizontal="center"/>
    </xf>
    <xf numFmtId="0" fontId="0" fillId="4" borderId="1" xfId="0" applyFill="1" applyBorder="1" applyAlignment="1" applyProtection="1">
      <alignment horizontal="center" vertical="center"/>
    </xf>
    <xf numFmtId="0" fontId="0" fillId="4" borderId="0" xfId="0" applyFont="1" applyFill="1"/>
    <xf numFmtId="4" fontId="7" fillId="4" borderId="1" xfId="0" applyNumberFormat="1" applyFont="1" applyFill="1" applyBorder="1" applyAlignment="1">
      <alignment horizontal="right" wrapText="1"/>
    </xf>
    <xf numFmtId="0" fontId="0" fillId="7" borderId="6" xfId="0" applyFont="1" applyFill="1" applyBorder="1"/>
    <xf numFmtId="0" fontId="0" fillId="7" borderId="8" xfId="0" applyFont="1" applyFill="1" applyBorder="1"/>
    <xf numFmtId="0" fontId="7" fillId="4" borderId="6" xfId="0" applyFont="1" applyFill="1" applyBorder="1" applyAlignment="1" applyProtection="1">
      <alignment horizontal="left" vertical="center" wrapText="1"/>
    </xf>
    <xf numFmtId="0" fontId="0" fillId="4" borderId="8" xfId="0" applyFont="1" applyFill="1" applyBorder="1" applyAlignment="1">
      <alignment horizontal="center" vertical="center"/>
    </xf>
    <xf numFmtId="14" fontId="0" fillId="4" borderId="2" xfId="0" applyNumberFormat="1" applyFont="1" applyFill="1" applyBorder="1" applyAlignment="1" applyProtection="1">
      <alignment horizontal="center" vertical="center" wrapText="1"/>
    </xf>
    <xf numFmtId="0" fontId="0" fillId="4" borderId="10" xfId="0" applyFill="1" applyBorder="1" applyAlignment="1" applyProtection="1">
      <alignment horizontal="center" vertical="center"/>
    </xf>
    <xf numFmtId="0" fontId="0" fillId="4" borderId="3" xfId="0" applyFont="1" applyFill="1" applyBorder="1" applyAlignment="1" applyProtection="1">
      <alignment horizontal="center" vertical="center" wrapText="1"/>
    </xf>
    <xf numFmtId="14" fontId="0" fillId="4" borderId="1" xfId="0" applyNumberFormat="1" applyFill="1" applyBorder="1" applyAlignment="1" applyProtection="1">
      <alignment horizontal="center" vertical="center" wrapText="1"/>
    </xf>
    <xf numFmtId="164" fontId="0" fillId="2" borderId="1" xfId="0" applyNumberFormat="1" applyFill="1" applyBorder="1" applyAlignment="1">
      <alignment horizontal="left" wrapText="1"/>
    </xf>
    <xf numFmtId="0" fontId="0" fillId="4" borderId="6" xfId="0" applyFill="1" applyBorder="1" applyAlignment="1" applyProtection="1">
      <alignment horizontal="center" vertical="center" wrapText="1"/>
    </xf>
    <xf numFmtId="169" fontId="3" fillId="2" borderId="1" xfId="4" applyNumberFormat="1" applyFont="1" applyFill="1" applyBorder="1" applyAlignment="1" applyProtection="1"/>
    <xf numFmtId="9" fontId="0" fillId="2" borderId="1" xfId="3" applyFont="1" applyFill="1" applyBorder="1" applyAlignment="1" applyProtection="1">
      <alignment horizontal="center"/>
    </xf>
    <xf numFmtId="0" fontId="7" fillId="4" borderId="8" xfId="0" applyFont="1" applyFill="1" applyBorder="1" applyAlignment="1" applyProtection="1">
      <alignment horizontal="left" vertical="center" wrapText="1"/>
    </xf>
    <xf numFmtId="0" fontId="7" fillId="5" borderId="1" xfId="0" applyFont="1" applyFill="1" applyBorder="1" applyAlignment="1" applyProtection="1">
      <alignment horizontal="center"/>
    </xf>
    <xf numFmtId="0" fontId="7" fillId="4" borderId="1" xfId="0" applyFont="1" applyFill="1" applyBorder="1" applyAlignment="1" applyProtection="1">
      <alignment horizontal="left" vertical="center" wrapText="1"/>
    </xf>
    <xf numFmtId="0" fontId="7" fillId="5" borderId="1" xfId="0" applyFont="1" applyFill="1" applyBorder="1" applyAlignment="1" applyProtection="1">
      <alignment horizontal="center" vertical="center" wrapText="1"/>
    </xf>
    <xf numFmtId="0" fontId="7" fillId="4" borderId="1" xfId="0" applyFont="1" applyFill="1" applyBorder="1" applyAlignment="1" applyProtection="1"/>
    <xf numFmtId="0" fontId="7" fillId="5" borderId="1" xfId="0" applyFont="1" applyFill="1" applyBorder="1" applyAlignment="1" applyProtection="1">
      <alignment horizontal="center" vertical="center"/>
    </xf>
    <xf numFmtId="0" fontId="7" fillId="5" borderId="1" xfId="0" applyFont="1" applyFill="1" applyBorder="1" applyAlignment="1">
      <alignment horizontal="center"/>
    </xf>
    <xf numFmtId="0" fontId="0" fillId="4" borderId="1" xfId="0" applyFont="1" applyFill="1" applyBorder="1" applyAlignment="1" applyProtection="1">
      <alignment wrapText="1"/>
    </xf>
    <xf numFmtId="0" fontId="6" fillId="4" borderId="1" xfId="0" applyFont="1" applyFill="1" applyBorder="1" applyAlignment="1">
      <alignment horizontal="center" wrapText="1"/>
    </xf>
    <xf numFmtId="14" fontId="6" fillId="4" borderId="2" xfId="0" applyNumberFormat="1" applyFont="1" applyFill="1" applyBorder="1" applyAlignment="1" applyProtection="1">
      <alignment horizontal="left"/>
    </xf>
    <xf numFmtId="0" fontId="7" fillId="5" borderId="6" xfId="0" applyFont="1" applyFill="1" applyBorder="1" applyAlignment="1" applyProtection="1">
      <alignment horizontal="center"/>
    </xf>
    <xf numFmtId="0" fontId="7" fillId="5" borderId="8" xfId="0" applyFont="1" applyFill="1" applyBorder="1" applyAlignment="1" applyProtection="1">
      <alignment horizontal="center"/>
    </xf>
    <xf numFmtId="165" fontId="7" fillId="4" borderId="1" xfId="0" applyNumberFormat="1" applyFont="1" applyFill="1" applyBorder="1" applyAlignment="1" applyProtection="1">
      <alignment horizontal="center" vertical="center" wrapText="1"/>
    </xf>
    <xf numFmtId="0" fontId="7" fillId="4" borderId="1" xfId="0" applyFont="1" applyFill="1" applyBorder="1" applyAlignment="1" applyProtection="1">
      <alignment wrapText="1"/>
    </xf>
    <xf numFmtId="0" fontId="8" fillId="4" borderId="1" xfId="0" applyFont="1" applyFill="1" applyBorder="1" applyAlignment="1" applyProtection="1">
      <alignment horizontal="center" vertical="center" wrapText="1"/>
    </xf>
    <xf numFmtId="0" fontId="0" fillId="4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170" fontId="3" fillId="4" borderId="1" xfId="4" applyNumberFormat="1" applyFont="1" applyFill="1" applyBorder="1" applyAlignment="1" applyProtection="1">
      <alignment horizont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_макрос_Зразок Демарк (КД ЮО)" xfId="3"/>
    <cellStyle name="Финансовый_макрос_Зразок Демарк (КД ЮО)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381000</xdr:colOff>
      <xdr:row>0</xdr:row>
      <xdr:rowOff>104775</xdr:rowOff>
    </xdr:from>
    <xdr:to>
      <xdr:col>8</xdr:col>
      <xdr:colOff>1524000</xdr:colOff>
      <xdr:row>1</xdr:row>
      <xdr:rowOff>142875</xdr:rowOff>
    </xdr:to>
    <xdr:pic>
      <xdr:nvPicPr>
        <xdr:cNvPr id="1033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248900" y="104775"/>
          <a:ext cx="1143000" cy="228600"/>
        </a:xfrm>
        <a:prstGeom prst="rect">
          <a:avLst/>
        </a:prstGeom>
        <a:noFill/>
        <a:ln w="9360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5">
    <pageSetUpPr fitToPage="1"/>
  </sheetPr>
  <dimension ref="A1:M24"/>
  <sheetViews>
    <sheetView tabSelected="1" zoomScale="72" zoomScaleNormal="72" workbookViewId="0">
      <selection activeCell="C6" sqref="C6"/>
    </sheetView>
  </sheetViews>
  <sheetFormatPr defaultColWidth="8.5703125" defaultRowHeight="15"/>
  <cols>
    <col min="1" max="1" width="1.140625" style="1" customWidth="1"/>
    <col min="2" max="2" width="43" style="1" customWidth="1"/>
    <col min="3" max="3" width="33.42578125" style="1" customWidth="1"/>
    <col min="4" max="4" width="0" style="1" hidden="1" customWidth="1"/>
    <col min="5" max="5" width="15.28515625" style="1" customWidth="1"/>
    <col min="6" max="6" width="16.140625" style="1" customWidth="1"/>
    <col min="7" max="7" width="20.5703125" style="1" customWidth="1"/>
    <col min="8" max="8" width="18.42578125" style="1" customWidth="1"/>
    <col min="9" max="9" width="28.42578125" style="1" customWidth="1"/>
    <col min="10" max="10" width="13.5703125" style="1" customWidth="1"/>
    <col min="11" max="11" width="2.140625" style="1" customWidth="1"/>
    <col min="12" max="12" width="10.85546875" style="1" customWidth="1"/>
    <col min="13" max="16384" width="8.5703125" style="1"/>
  </cols>
  <sheetData>
    <row r="1" spans="1:13" ht="15" customHeight="1">
      <c r="A1" s="9"/>
      <c r="B1" s="77" t="s">
        <v>18</v>
      </c>
      <c r="C1" s="77"/>
      <c r="D1" s="77"/>
      <c r="E1" s="77"/>
      <c r="F1" s="77"/>
      <c r="G1" s="77"/>
      <c r="H1" s="77"/>
      <c r="I1" s="77"/>
      <c r="J1" s="77"/>
      <c r="K1" s="10"/>
      <c r="L1" s="10"/>
      <c r="M1" s="10"/>
    </row>
    <row r="2" spans="1:13">
      <c r="A2" s="9"/>
      <c r="B2" s="77"/>
      <c r="C2" s="77"/>
      <c r="D2" s="77"/>
      <c r="E2" s="77"/>
      <c r="F2" s="77"/>
      <c r="G2" s="77"/>
      <c r="H2" s="77"/>
      <c r="I2" s="77"/>
      <c r="J2" s="77"/>
      <c r="K2" s="10"/>
      <c r="L2" s="10"/>
      <c r="M2" s="10"/>
    </row>
    <row r="3" spans="1:13" ht="15.75">
      <c r="A3" s="9"/>
      <c r="B3" s="24" t="s">
        <v>19</v>
      </c>
      <c r="C3" s="78" t="s">
        <v>95</v>
      </c>
      <c r="D3" s="78"/>
      <c r="E3" s="78"/>
      <c r="F3" s="78"/>
      <c r="G3" s="78"/>
      <c r="H3" s="78"/>
      <c r="I3" s="78"/>
      <c r="J3" s="78"/>
      <c r="K3" s="10"/>
      <c r="L3" s="10"/>
      <c r="M3" s="10"/>
    </row>
    <row r="4" spans="1:13">
      <c r="A4" s="9"/>
      <c r="B4" s="79" t="s">
        <v>20</v>
      </c>
      <c r="C4" s="79"/>
      <c r="D4" s="25"/>
      <c r="E4" s="80" t="s">
        <v>21</v>
      </c>
      <c r="F4" s="80"/>
      <c r="G4" s="80"/>
      <c r="H4" s="80"/>
      <c r="I4" s="80"/>
      <c r="J4" s="80"/>
      <c r="K4" s="10"/>
      <c r="L4" s="10"/>
      <c r="M4" s="10"/>
    </row>
    <row r="5" spans="1:13" ht="28.5" customHeight="1">
      <c r="A5" s="9"/>
      <c r="B5" s="26" t="s">
        <v>22</v>
      </c>
      <c r="C5" s="27" t="s">
        <v>77</v>
      </c>
      <c r="D5" s="28"/>
      <c r="E5" s="73" t="s">
        <v>23</v>
      </c>
      <c r="F5" s="73"/>
      <c r="G5" s="76" t="s">
        <v>0</v>
      </c>
      <c r="H5" s="76"/>
      <c r="I5" s="83" t="s">
        <v>24</v>
      </c>
      <c r="J5" s="81" t="s">
        <v>3</v>
      </c>
    </row>
    <row r="6" spans="1:13" ht="15" customHeight="1">
      <c r="A6" s="9"/>
      <c r="B6" s="29" t="s">
        <v>78</v>
      </c>
      <c r="C6" s="66" t="s">
        <v>76</v>
      </c>
      <c r="D6" s="28"/>
      <c r="E6" s="82" t="s">
        <v>81</v>
      </c>
      <c r="F6" s="82"/>
      <c r="G6" s="82"/>
      <c r="H6" s="30">
        <f>H11+I12+I11+H12</f>
        <v>4387474.16</v>
      </c>
      <c r="I6" s="83"/>
      <c r="J6" s="81"/>
    </row>
    <row r="7" spans="1:13">
      <c r="A7" s="9"/>
      <c r="B7" s="29" t="s">
        <v>25</v>
      </c>
      <c r="C7" s="27" t="s">
        <v>6</v>
      </c>
      <c r="D7" s="28"/>
      <c r="E7" s="73" t="s">
        <v>26</v>
      </c>
      <c r="F7" s="73"/>
      <c r="G7" s="73"/>
      <c r="H7" s="31">
        <v>1825</v>
      </c>
      <c r="I7" s="83"/>
      <c r="J7" s="81"/>
    </row>
    <row r="8" spans="1:13" ht="60">
      <c r="A8" s="9"/>
      <c r="B8" s="29" t="s">
        <v>27</v>
      </c>
      <c r="C8" s="27" t="s">
        <v>2</v>
      </c>
      <c r="D8" s="28"/>
      <c r="E8" s="73" t="s">
        <v>28</v>
      </c>
      <c r="F8" s="73"/>
      <c r="G8" s="73"/>
      <c r="H8" s="32" t="s">
        <v>3</v>
      </c>
      <c r="I8" s="83"/>
      <c r="J8" s="81"/>
    </row>
    <row r="9" spans="1:13" ht="36" customHeight="1">
      <c r="A9" s="9"/>
      <c r="B9" s="29" t="s">
        <v>29</v>
      </c>
      <c r="C9" s="27" t="s">
        <v>7</v>
      </c>
      <c r="D9" s="28"/>
      <c r="E9" s="72" t="s">
        <v>30</v>
      </c>
      <c r="F9" s="72" t="s">
        <v>31</v>
      </c>
      <c r="G9" s="74" t="s">
        <v>32</v>
      </c>
      <c r="H9" s="72" t="s">
        <v>88</v>
      </c>
      <c r="I9" s="72" t="s">
        <v>87</v>
      </c>
      <c r="J9" s="72" t="s">
        <v>33</v>
      </c>
    </row>
    <row r="10" spans="1:13" ht="31.5" customHeight="1">
      <c r="A10" s="9"/>
      <c r="B10" s="71" t="s">
        <v>79</v>
      </c>
      <c r="C10" s="84" t="s">
        <v>80</v>
      </c>
      <c r="D10" s="28"/>
      <c r="E10" s="72"/>
      <c r="F10" s="72"/>
      <c r="G10" s="74"/>
      <c r="H10" s="72"/>
      <c r="I10" s="72"/>
      <c r="J10" s="72"/>
    </row>
    <row r="11" spans="1:13">
      <c r="A11" s="9"/>
      <c r="B11" s="71"/>
      <c r="C11" s="84"/>
      <c r="D11" s="28"/>
      <c r="E11" s="33">
        <v>39503</v>
      </c>
      <c r="F11" s="33">
        <v>41639</v>
      </c>
      <c r="G11" s="34">
        <v>980</v>
      </c>
      <c r="H11" s="86">
        <v>1295724.74</v>
      </c>
      <c r="I11" s="86">
        <v>1764546.62</v>
      </c>
      <c r="J11" s="37">
        <v>0.24</v>
      </c>
    </row>
    <row r="12" spans="1:13">
      <c r="A12" s="9"/>
      <c r="B12" s="71"/>
      <c r="C12" s="84"/>
      <c r="D12" s="35"/>
      <c r="E12" s="33">
        <v>39554</v>
      </c>
      <c r="F12" s="33">
        <v>41639</v>
      </c>
      <c r="G12" s="34">
        <v>980</v>
      </c>
      <c r="H12" s="86">
        <v>572658.11</v>
      </c>
      <c r="I12" s="86">
        <v>754544.69</v>
      </c>
      <c r="J12" s="37">
        <v>0.24</v>
      </c>
    </row>
    <row r="13" spans="1:13">
      <c r="A13" s="9"/>
      <c r="B13" s="71"/>
      <c r="C13" s="84"/>
      <c r="D13" s="35"/>
      <c r="E13" s="33" t="s">
        <v>66</v>
      </c>
      <c r="F13" s="33" t="s">
        <v>66</v>
      </c>
      <c r="G13" s="34" t="s">
        <v>66</v>
      </c>
      <c r="H13" s="36" t="s">
        <v>66</v>
      </c>
      <c r="I13" s="36" t="s">
        <v>66</v>
      </c>
      <c r="J13" s="37" t="s">
        <v>66</v>
      </c>
    </row>
    <row r="14" spans="1:13">
      <c r="A14" s="9"/>
      <c r="B14" s="38"/>
      <c r="C14" s="39"/>
      <c r="D14" s="35"/>
      <c r="E14" s="40"/>
      <c r="F14" s="40"/>
      <c r="G14" s="41"/>
      <c r="H14" s="42"/>
      <c r="I14" s="42"/>
      <c r="J14" s="43"/>
    </row>
    <row r="15" spans="1:13">
      <c r="A15" s="9"/>
      <c r="B15" s="70" t="s">
        <v>34</v>
      </c>
      <c r="C15" s="70"/>
      <c r="D15" s="44"/>
      <c r="E15" s="75" t="s">
        <v>35</v>
      </c>
      <c r="F15" s="75"/>
      <c r="G15" s="75"/>
      <c r="H15" s="75"/>
      <c r="I15" s="75"/>
      <c r="J15" s="75"/>
    </row>
    <row r="16" spans="1:13" ht="30" customHeight="1">
      <c r="A16" s="9"/>
      <c r="B16" s="29" t="s">
        <v>36</v>
      </c>
      <c r="C16" s="45" t="s">
        <v>7</v>
      </c>
      <c r="D16" s="46"/>
      <c r="E16" s="72" t="s">
        <v>37</v>
      </c>
      <c r="F16" s="72"/>
      <c r="G16" s="47" t="s">
        <v>38</v>
      </c>
      <c r="H16" s="47" t="s">
        <v>39</v>
      </c>
      <c r="I16" s="47" t="s">
        <v>40</v>
      </c>
      <c r="J16" s="48"/>
    </row>
    <row r="17" spans="1:10" ht="16.5" customHeight="1">
      <c r="A17" s="9"/>
      <c r="B17" s="29" t="s">
        <v>41</v>
      </c>
      <c r="C17" s="49" t="s">
        <v>4</v>
      </c>
      <c r="D17" s="50"/>
      <c r="E17" s="69" t="s">
        <v>42</v>
      </c>
      <c r="F17" s="69"/>
      <c r="G17" s="51">
        <v>3751423.04</v>
      </c>
      <c r="H17" s="51"/>
      <c r="I17" s="52" t="s">
        <v>43</v>
      </c>
      <c r="J17" s="53" t="s">
        <v>44</v>
      </c>
    </row>
    <row r="18" spans="1:10" ht="35.25" customHeight="1">
      <c r="A18" s="9"/>
      <c r="B18" s="29" t="s">
        <v>45</v>
      </c>
      <c r="C18" s="61">
        <v>41606</v>
      </c>
      <c r="D18" s="50"/>
      <c r="E18" s="69" t="s">
        <v>46</v>
      </c>
      <c r="F18" s="69"/>
      <c r="G18" s="51"/>
      <c r="H18" s="51"/>
      <c r="I18" s="52" t="s">
        <v>43</v>
      </c>
      <c r="J18" s="53" t="s">
        <v>44</v>
      </c>
    </row>
    <row r="19" spans="1:10" ht="39" customHeight="1">
      <c r="A19" s="9"/>
      <c r="B19" s="59" t="s">
        <v>47</v>
      </c>
      <c r="C19" s="63" t="s">
        <v>74</v>
      </c>
      <c r="D19" s="60"/>
      <c r="E19" s="69" t="s">
        <v>48</v>
      </c>
      <c r="F19" s="69"/>
      <c r="G19" s="51"/>
      <c r="H19" s="51"/>
      <c r="I19" s="52" t="s">
        <v>43</v>
      </c>
      <c r="J19" s="53" t="s">
        <v>44</v>
      </c>
    </row>
    <row r="20" spans="1:10" ht="15" customHeight="1">
      <c r="A20" s="9"/>
      <c r="B20" s="29" t="s">
        <v>49</v>
      </c>
      <c r="C20" s="62" t="s">
        <v>7</v>
      </c>
      <c r="D20" s="50"/>
      <c r="E20" s="69" t="s">
        <v>50</v>
      </c>
      <c r="F20" s="69"/>
      <c r="G20" s="51"/>
      <c r="H20" s="51"/>
      <c r="I20" s="52" t="s">
        <v>43</v>
      </c>
      <c r="J20" s="53" t="s">
        <v>44</v>
      </c>
    </row>
    <row r="21" spans="1:10">
      <c r="A21" s="9"/>
      <c r="B21" s="29" t="s">
        <v>51</v>
      </c>
      <c r="C21" s="64" t="s">
        <v>4</v>
      </c>
      <c r="D21" s="50"/>
      <c r="E21" s="69" t="s">
        <v>52</v>
      </c>
      <c r="F21" s="69"/>
      <c r="G21" s="51"/>
      <c r="H21" s="51"/>
      <c r="I21" s="52" t="s">
        <v>43</v>
      </c>
      <c r="J21" s="53" t="s">
        <v>44</v>
      </c>
    </row>
    <row r="22" spans="1:10" ht="15" customHeight="1">
      <c r="A22" s="9"/>
      <c r="B22" s="29" t="s">
        <v>53</v>
      </c>
      <c r="C22" s="54" t="s">
        <v>7</v>
      </c>
      <c r="D22" s="50"/>
      <c r="E22" s="69" t="s">
        <v>54</v>
      </c>
      <c r="F22" s="69"/>
      <c r="G22" s="51"/>
      <c r="H22" s="51"/>
      <c r="I22" s="52" t="s">
        <v>43</v>
      </c>
      <c r="J22" s="53" t="s">
        <v>44</v>
      </c>
    </row>
    <row r="23" spans="1:10" ht="15.75" customHeight="1">
      <c r="A23" s="9"/>
      <c r="B23" s="29" t="s">
        <v>55</v>
      </c>
      <c r="C23" s="49" t="s">
        <v>4</v>
      </c>
      <c r="D23" s="50"/>
      <c r="E23" s="69" t="s">
        <v>56</v>
      </c>
      <c r="F23" s="69"/>
      <c r="G23" s="51"/>
      <c r="H23" s="51"/>
      <c r="I23" s="52" t="s">
        <v>43</v>
      </c>
      <c r="J23" s="53" t="s">
        <v>44</v>
      </c>
    </row>
    <row r="24" spans="1:10" ht="15" customHeight="1">
      <c r="A24" s="2"/>
      <c r="B24" s="55"/>
      <c r="C24" s="55"/>
      <c r="D24" s="55"/>
      <c r="E24" s="71" t="s">
        <v>57</v>
      </c>
      <c r="F24" s="71"/>
      <c r="G24" s="56">
        <f>G17</f>
        <v>3751423.04</v>
      </c>
      <c r="H24" s="56">
        <v>0</v>
      </c>
      <c r="I24" s="57"/>
      <c r="J24" s="58"/>
    </row>
  </sheetData>
  <sheetProtection selectLockedCells="1" selectUnlockedCells="1"/>
  <mergeCells count="30">
    <mergeCell ref="B10:B13"/>
    <mergeCell ref="J5:J8"/>
    <mergeCell ref="E6:G6"/>
    <mergeCell ref="E7:G7"/>
    <mergeCell ref="I5:I8"/>
    <mergeCell ref="C10:C13"/>
    <mergeCell ref="E5:F5"/>
    <mergeCell ref="G5:H5"/>
    <mergeCell ref="B1:J2"/>
    <mergeCell ref="C3:J3"/>
    <mergeCell ref="B4:C4"/>
    <mergeCell ref="E4:J4"/>
    <mergeCell ref="E8:G8"/>
    <mergeCell ref="G9:G10"/>
    <mergeCell ref="H9:H10"/>
    <mergeCell ref="I9:I10"/>
    <mergeCell ref="E15:J15"/>
    <mergeCell ref="E9:E10"/>
    <mergeCell ref="F9:F10"/>
    <mergeCell ref="J9:J10"/>
    <mergeCell ref="E17:F17"/>
    <mergeCell ref="B15:C15"/>
    <mergeCell ref="E23:F23"/>
    <mergeCell ref="E24:F24"/>
    <mergeCell ref="E16:F16"/>
    <mergeCell ref="E18:F18"/>
    <mergeCell ref="E19:F19"/>
    <mergeCell ref="E20:F20"/>
    <mergeCell ref="E21:F21"/>
    <mergeCell ref="E22:F22"/>
  </mergeCells>
  <phoneticPr fontId="4" type="noConversion"/>
  <hyperlinks>
    <hyperlink ref="I17" location="Застава!A1" display="Застава!"/>
    <hyperlink ref="J17" location="Порука!A1" display="Порука"/>
    <hyperlink ref="I18" location="Застава!A1" display="Застава!"/>
    <hyperlink ref="J18" location="Порука!A1" display="Порука"/>
    <hyperlink ref="I19" location="Застава!A1" display="Застава!"/>
    <hyperlink ref="J19" location="Порука!A1" display="Порука"/>
    <hyperlink ref="I20" location="Застава!A1" display="Застава!"/>
    <hyperlink ref="J20" location="Порука!A1" display="Порука"/>
    <hyperlink ref="I21" location="Застава!A1" display="Застава!"/>
    <hyperlink ref="J21" location="Порука!A1" display="Порука"/>
    <hyperlink ref="I22" location="Застава!A1" display="Застава!"/>
    <hyperlink ref="J22" location="Порука!A1" display="Порука"/>
    <hyperlink ref="I23" location="Застава!A1" display="Застава!"/>
    <hyperlink ref="J23" location="Порука!A1" display="Порука"/>
  </hyperlinks>
  <pageMargins left="0.70833333333333337" right="0.70833333333333337" top="0.74791666666666667" bottom="0.74791666666666667" header="0.51180555555555551" footer="0.51180555555555551"/>
  <pageSetup paperSize="9" scale="61" firstPageNumber="0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6"/>
  <dimension ref="A1:F8"/>
  <sheetViews>
    <sheetView zoomScale="110" workbookViewId="0">
      <selection activeCell="C7" sqref="C7"/>
    </sheetView>
  </sheetViews>
  <sheetFormatPr defaultColWidth="8.5703125" defaultRowHeight="15"/>
  <cols>
    <col min="1" max="1" width="52.140625" style="1" customWidth="1"/>
    <col min="2" max="2" width="32.7109375" style="17" customWidth="1"/>
    <col min="3" max="3" width="32.28515625" style="17" customWidth="1"/>
    <col min="4" max="4" width="35.7109375" style="17" customWidth="1"/>
    <col min="5" max="5" width="34.42578125" style="17" customWidth="1"/>
    <col min="6" max="6" width="36.7109375" style="17" customWidth="1"/>
    <col min="7" max="16384" width="8.5703125" style="1"/>
  </cols>
  <sheetData>
    <row r="1" spans="1:6">
      <c r="A1" s="11" t="s">
        <v>58</v>
      </c>
    </row>
    <row r="2" spans="1:6" ht="22.5">
      <c r="A2" s="12" t="s">
        <v>59</v>
      </c>
      <c r="B2" s="18" t="s">
        <v>72</v>
      </c>
      <c r="C2" s="18" t="s">
        <v>1</v>
      </c>
      <c r="D2" s="1"/>
      <c r="E2" s="1"/>
      <c r="F2" s="1"/>
    </row>
    <row r="3" spans="1:6">
      <c r="A3" s="13" t="s">
        <v>60</v>
      </c>
      <c r="B3" s="20">
        <v>2349200</v>
      </c>
      <c r="C3" s="20">
        <v>1174600</v>
      </c>
      <c r="D3" s="1"/>
      <c r="E3" s="1"/>
      <c r="F3" s="1"/>
    </row>
    <row r="4" spans="1:6">
      <c r="A4" s="13" t="s">
        <v>61</v>
      </c>
      <c r="B4" s="21">
        <v>39504</v>
      </c>
      <c r="C4" s="21">
        <v>41386</v>
      </c>
      <c r="D4" s="1"/>
      <c r="E4" s="1"/>
      <c r="F4" s="1"/>
    </row>
    <row r="5" spans="1:6">
      <c r="A5" s="13" t="s">
        <v>62</v>
      </c>
      <c r="B5" s="20">
        <v>2349200</v>
      </c>
      <c r="C5" s="20">
        <v>1402223.04</v>
      </c>
      <c r="D5" s="1"/>
      <c r="E5" s="1"/>
      <c r="F5" s="1"/>
    </row>
    <row r="6" spans="1:6" ht="22.5">
      <c r="A6" s="13" t="s">
        <v>89</v>
      </c>
      <c r="B6" s="18" t="s">
        <v>69</v>
      </c>
      <c r="C6" s="18" t="s">
        <v>69</v>
      </c>
      <c r="D6" s="1"/>
      <c r="E6" s="1"/>
      <c r="F6" s="1"/>
    </row>
    <row r="7" spans="1:6" s="15" customFormat="1" ht="58.5" customHeight="1">
      <c r="A7" s="14" t="s">
        <v>63</v>
      </c>
      <c r="B7" s="18" t="s">
        <v>73</v>
      </c>
      <c r="C7" s="18" t="s">
        <v>75</v>
      </c>
    </row>
    <row r="8" spans="1:6" ht="33.75">
      <c r="A8" s="14" t="s">
        <v>64</v>
      </c>
      <c r="B8" s="18" t="s">
        <v>3</v>
      </c>
      <c r="C8" s="18" t="s">
        <v>3</v>
      </c>
      <c r="D8" s="1"/>
      <c r="E8" s="1"/>
      <c r="F8" s="1"/>
    </row>
  </sheetData>
  <sheetProtection selectLockedCells="1" selectUnlockedCells="1"/>
  <phoneticPr fontId="4" type="noConversion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7"/>
  <dimension ref="A1:B4"/>
  <sheetViews>
    <sheetView zoomScale="115" zoomScaleNormal="115" workbookViewId="0">
      <selection activeCell="D9" sqref="D9"/>
    </sheetView>
  </sheetViews>
  <sheetFormatPr defaultColWidth="8.5703125" defaultRowHeight="15"/>
  <cols>
    <col min="1" max="1" width="43.5703125" style="1" customWidth="1"/>
    <col min="2" max="2" width="17.28515625" style="1" customWidth="1"/>
    <col min="3" max="16384" width="8.5703125" style="1"/>
  </cols>
  <sheetData>
    <row r="1" spans="1:2">
      <c r="A1" s="16" t="s">
        <v>44</v>
      </c>
    </row>
    <row r="2" spans="1:2" ht="22.5">
      <c r="A2" s="13" t="s">
        <v>65</v>
      </c>
      <c r="B2" s="22" t="s">
        <v>70</v>
      </c>
    </row>
    <row r="3" spans="1:2" s="15" customFormat="1" ht="25.5" customHeight="1">
      <c r="A3" s="13" t="s">
        <v>67</v>
      </c>
      <c r="B3" s="19" t="s">
        <v>71</v>
      </c>
    </row>
    <row r="4" spans="1:2">
      <c r="A4" s="13" t="s">
        <v>68</v>
      </c>
      <c r="B4" s="23" t="s">
        <v>90</v>
      </c>
    </row>
  </sheetData>
  <sheetProtection selectLockedCells="1" selectUnlockedCells="1"/>
  <phoneticPr fontId="4" type="noConversion"/>
  <pageMargins left="0.7" right="0.7" top="0.75" bottom="0.75" header="0.51180555555555551" footer="0.51180555555555551"/>
  <pageSetup paperSize="9" firstPageNumber="0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 codeName="Лист3"/>
  <dimension ref="A1:F20"/>
  <sheetViews>
    <sheetView topLeftCell="A4" workbookViewId="0">
      <selection activeCell="C13" sqref="C13"/>
    </sheetView>
  </sheetViews>
  <sheetFormatPr defaultColWidth="8.5703125" defaultRowHeight="15"/>
  <cols>
    <col min="1" max="1" width="21.5703125" style="1" customWidth="1"/>
    <col min="2" max="2" width="18" style="1" customWidth="1"/>
    <col min="3" max="3" width="24.85546875" style="1" customWidth="1"/>
    <col min="4" max="4" width="37.85546875" style="1" customWidth="1"/>
    <col min="5" max="5" width="22" style="1" customWidth="1"/>
    <col min="6" max="6" width="31.28515625" style="1" customWidth="1"/>
    <col min="7" max="16384" width="8.5703125" style="1"/>
  </cols>
  <sheetData>
    <row r="1" spans="1:6" ht="60">
      <c r="A1" s="65" t="s">
        <v>8</v>
      </c>
      <c r="B1" s="65" t="s">
        <v>5</v>
      </c>
    </row>
    <row r="2" spans="1:6">
      <c r="A2" s="65" t="s">
        <v>9</v>
      </c>
      <c r="B2" s="3">
        <v>42186</v>
      </c>
    </row>
    <row r="3" spans="1:6" ht="30">
      <c r="A3" s="65" t="s">
        <v>10</v>
      </c>
      <c r="B3" s="4">
        <v>1048500</v>
      </c>
    </row>
    <row r="4" spans="1:6">
      <c r="A4" s="85" t="s">
        <v>11</v>
      </c>
      <c r="B4" s="85"/>
      <c r="C4" s="85"/>
      <c r="D4" s="85"/>
      <c r="E4" s="85"/>
      <c r="F4" s="85"/>
    </row>
    <row r="5" spans="1:6">
      <c r="A5" s="5" t="s">
        <v>12</v>
      </c>
      <c r="B5" s="5" t="s">
        <v>13</v>
      </c>
      <c r="C5" s="5" t="s">
        <v>14</v>
      </c>
      <c r="D5" s="5" t="s">
        <v>15</v>
      </c>
      <c r="E5" s="5" t="s">
        <v>16</v>
      </c>
      <c r="F5" s="5" t="s">
        <v>17</v>
      </c>
    </row>
    <row r="6" spans="1:6">
      <c r="A6" s="5">
        <v>1</v>
      </c>
      <c r="B6" s="6" t="s">
        <v>82</v>
      </c>
      <c r="C6" s="67">
        <v>2005929.85</v>
      </c>
      <c r="D6" s="68" t="s">
        <v>4</v>
      </c>
      <c r="E6" s="68" t="s">
        <v>4</v>
      </c>
      <c r="F6" s="5" t="s">
        <v>86</v>
      </c>
    </row>
    <row r="7" spans="1:6">
      <c r="A7" s="5">
        <v>2</v>
      </c>
      <c r="B7" s="6" t="s">
        <v>83</v>
      </c>
      <c r="C7" s="67">
        <v>1805336.87</v>
      </c>
      <c r="D7" s="68" t="s">
        <v>4</v>
      </c>
      <c r="E7" s="68" t="s">
        <v>4</v>
      </c>
      <c r="F7" s="5" t="s">
        <v>86</v>
      </c>
    </row>
    <row r="8" spans="1:6">
      <c r="A8" s="5">
        <v>3</v>
      </c>
      <c r="B8" s="6" t="s">
        <v>84</v>
      </c>
      <c r="C8" s="67">
        <v>1624803.1830000002</v>
      </c>
      <c r="D8" s="68" t="s">
        <v>4</v>
      </c>
      <c r="E8" s="68" t="s">
        <v>4</v>
      </c>
      <c r="F8" s="5" t="s">
        <v>86</v>
      </c>
    </row>
    <row r="9" spans="1:6">
      <c r="A9" s="5">
        <v>4</v>
      </c>
      <c r="B9" s="6" t="s">
        <v>85</v>
      </c>
      <c r="C9" s="67">
        <v>1462322.86</v>
      </c>
      <c r="D9" s="68" t="s">
        <v>4</v>
      </c>
      <c r="E9" s="68" t="s">
        <v>4</v>
      </c>
      <c r="F9" s="5" t="s">
        <v>86</v>
      </c>
    </row>
    <row r="10" spans="1:6">
      <c r="A10" s="5">
        <v>5</v>
      </c>
      <c r="B10" s="6" t="s">
        <v>91</v>
      </c>
      <c r="C10" s="7">
        <v>1316091</v>
      </c>
      <c r="D10" s="68" t="s">
        <v>4</v>
      </c>
      <c r="E10" s="68" t="s">
        <v>4</v>
      </c>
      <c r="F10" s="5" t="s">
        <v>86</v>
      </c>
    </row>
    <row r="11" spans="1:6">
      <c r="A11" s="5">
        <v>6</v>
      </c>
      <c r="B11" s="6" t="s">
        <v>92</v>
      </c>
      <c r="C11" s="7">
        <v>1184481.8999999999</v>
      </c>
      <c r="D11" s="68" t="s">
        <v>4</v>
      </c>
      <c r="E11" s="68" t="s">
        <v>4</v>
      </c>
      <c r="F11" s="5" t="s">
        <v>86</v>
      </c>
    </row>
    <row r="12" spans="1:6">
      <c r="A12" s="5">
        <v>7</v>
      </c>
      <c r="B12" s="6" t="s">
        <v>93</v>
      </c>
      <c r="C12" s="7">
        <v>1052872.8</v>
      </c>
      <c r="D12" s="68" t="s">
        <v>4</v>
      </c>
      <c r="E12" s="68" t="s">
        <v>4</v>
      </c>
      <c r="F12" s="5" t="s">
        <v>86</v>
      </c>
    </row>
    <row r="13" spans="1:6">
      <c r="A13" s="5">
        <v>8</v>
      </c>
      <c r="B13" s="6" t="s">
        <v>94</v>
      </c>
      <c r="C13" s="7">
        <v>921263.7</v>
      </c>
      <c r="D13" s="68" t="s">
        <v>4</v>
      </c>
      <c r="E13" s="68" t="s">
        <v>4</v>
      </c>
      <c r="F13" s="5" t="s">
        <v>86</v>
      </c>
    </row>
    <row r="14" spans="1:6">
      <c r="A14" s="5"/>
      <c r="B14" s="6"/>
      <c r="C14" s="7"/>
      <c r="D14" s="8"/>
      <c r="E14" s="7"/>
      <c r="F14" s="5"/>
    </row>
    <row r="15" spans="1:6">
      <c r="A15" s="5"/>
      <c r="B15" s="6"/>
      <c r="C15" s="7"/>
      <c r="D15" s="8"/>
      <c r="E15" s="7"/>
      <c r="F15" s="5"/>
    </row>
    <row r="16" spans="1:6">
      <c r="A16" s="5"/>
      <c r="B16" s="6"/>
      <c r="C16" s="7"/>
      <c r="D16" s="8"/>
      <c r="E16" s="7"/>
      <c r="F16" s="5"/>
    </row>
    <row r="17" spans="1:6">
      <c r="A17" s="5"/>
      <c r="B17" s="6"/>
      <c r="C17" s="7"/>
      <c r="D17" s="8"/>
      <c r="E17" s="7"/>
      <c r="F17" s="5"/>
    </row>
    <row r="18" spans="1:6">
      <c r="A18" s="5"/>
      <c r="B18" s="6"/>
      <c r="C18" s="7"/>
      <c r="D18" s="8"/>
      <c r="E18" s="7"/>
      <c r="F18" s="5"/>
    </row>
    <row r="19" spans="1:6">
      <c r="A19" s="5"/>
      <c r="B19" s="6"/>
      <c r="C19" s="7"/>
      <c r="D19" s="8"/>
      <c r="E19" s="7"/>
      <c r="F19" s="5"/>
    </row>
    <row r="20" spans="1:6">
      <c r="A20" s="5"/>
      <c r="B20" s="6"/>
      <c r="C20" s="7"/>
      <c r="D20" s="8"/>
      <c r="E20" s="7"/>
      <c r="F20" s="5"/>
    </row>
  </sheetData>
  <sheetProtection selectLockedCells="1" selectUnlockedCells="1"/>
  <mergeCells count="1">
    <mergeCell ref="A4:F4"/>
  </mergeCells>
  <phoneticPr fontId="4" type="noConversion"/>
  <pageMargins left="0.7" right="0.7" top="0.75" bottom="0.75" header="0.51180555555555551" footer="0.51180555555555551"/>
  <pageSetup paperSize="9" firstPageNumber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Застава</vt:lpstr>
      <vt:lpstr>Порука</vt:lpstr>
      <vt:lpstr>Журнал торгів</vt:lpstr>
    </vt:vector>
  </TitlesOfParts>
  <Company>Demark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kred_ur_8</dc:creator>
  <cp:lastModifiedBy>user</cp:lastModifiedBy>
  <cp:lastPrinted>2016-10-31T07:49:56Z</cp:lastPrinted>
  <dcterms:created xsi:type="dcterms:W3CDTF">2016-07-26T13:16:50Z</dcterms:created>
  <dcterms:modified xsi:type="dcterms:W3CDTF">2018-07-06T09:47:50Z</dcterms:modified>
</cp:coreProperties>
</file>