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6485" windowHeight="9135" activeTab="0"/>
  </bookViews>
  <sheets>
    <sheet name="ПублПасп" sheetId="1" r:id="rId1"/>
    <sheet name="фото" sheetId="2" r:id="rId2"/>
    <sheet name="журнал_торгів" sheetId="3" r:id="rId3"/>
    <sheet name="перелік_ОЗ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'фото'!$A$1:$N$48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<sst xmlns="http://schemas.openxmlformats.org/spreadsheetml/2006/main" count="144" uniqueCount="72">
  <si>
    <t>ПАТ "КБ "ХРЕЩАТИК"</t>
  </si>
  <si>
    <t>ЗАТ"Консалтингюрсервіс"</t>
  </si>
  <si>
    <t>комерційна нерухомість</t>
  </si>
  <si>
    <t xml:space="preserve">Підвальне приміщення </t>
  </si>
  <si>
    <t>№376/15 від 07.05.2015р.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</si>
  <si>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</si>
  <si>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</si>
  <si>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</si>
  <si>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</si>
  <si>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</si>
  <si>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</si>
  <si>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</si>
  <si>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</si>
  <si>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</si>
  <si>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</si>
  <si>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</si>
  <si>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</si>
  <si>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</si>
  <si>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</si>
  <si>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</si>
  <si>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</si>
  <si>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1.8. Оснащення інженерними системами</t>
  </si>
  <si>
    <t>Дата оцінки</t>
  </si>
  <si>
    <t>Оціночна вартість</t>
  </si>
  <si>
    <t>Сертифікат №</t>
  </si>
  <si>
    <t>Назва оцінювача (СОД)</t>
  </si>
  <si>
    <t>-</t>
  </si>
  <si>
    <t>так</t>
  </si>
  <si>
    <t>ні</t>
  </si>
  <si>
    <t>Інше</t>
  </si>
  <si>
    <t>Івано-Франківська обл., Городенківський р-н, м. Городенка, вул.Затишна 5г (підвальне приміщення №1)</t>
  </si>
  <si>
    <t>2. ГРАФІЧНІ МАТЕРІАЛИ</t>
  </si>
  <si>
    <t>2.1. Фотофіксація</t>
  </si>
  <si>
    <t>2.2. Ситуаційний план</t>
  </si>
  <si>
    <t>2.3. Тощо</t>
  </si>
  <si>
    <t>перейти за посиланням</t>
  </si>
  <si>
    <t>1.7. Наявність земельної ділянки</t>
  </si>
  <si>
    <t>**- два нежитлових приміщення за адресою Івано-Франківська обл., м. Городенка, вул. Затишна, буд. 5г поєднано в один лот з ОЗ в кількості 3 од.</t>
  </si>
  <si>
    <t>ПЕРЕЛІК ОСНОВНИХ ЗАСОБІВ</t>
  </si>
  <si>
    <t xml:space="preserve"> 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</si>
  <si>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</si>
  <si>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</si>
  <si>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</si>
  <si>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</si>
  <si>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</si>
  <si>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</si>
  <si>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</si>
  <si>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</si>
  <si>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</si>
  <si>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</si>
  <si>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Балансова вартість на 01.03.2018,грн.</t>
  </si>
  <si>
    <t>Оціночна вартість,без ПДВ, грн.(на 01.10.2016)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</si>
  <si>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</si>
  <si>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</si>
  <si>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</si>
  <si>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обладнання</t>
  </si>
  <si>
    <t>Банкомат Q-Cash Exterior VA0804111218</t>
  </si>
  <si>
    <t>м. Київ, вул. Сім'ї Хохлових, 8</t>
  </si>
  <si>
    <t>Швеція</t>
  </si>
  <si>
    <t>Наявне</t>
  </si>
  <si>
    <t>Задовільний</t>
  </si>
  <si>
    <t>не використовується</t>
  </si>
  <si>
    <t>Банкомат Q-Cash Exterior VA0804111211</t>
  </si>
  <si>
    <t>Підігрівач CSL-028-400W с термостатом VA0804111211</t>
  </si>
  <si>
    <t>Україна</t>
  </si>
  <si>
    <t>Підвальне приміщення</t>
  </si>
  <si>
    <t>Івано-Франківська обл., Городенківський р-н, м. Городенка, вул.Затишна 5г (підвальне приміщення №17)</t>
  </si>
  <si>
    <t>Інформація щодо незалежної оцінки Івано-Франківська обл., Городенківський р-н, м. Городенка, вул.Затишна 5г (підвальне приміщення №1):</t>
  </si>
  <si>
    <t>Інформація щодо незалежної оцінки Івано-Франківська обл., Городенківський р-н, м. Городенка, вул.Затишна 5г (підвальне приміщення №17):</t>
  </si>
  <si>
    <t>1.9. Наявність зареєстрованих неповнолітніх/недієздатних</t>
  </si>
  <si>
    <t>2.0. Наявність обтяжень/обмежень</t>
  </si>
  <si>
    <t>2.1 Перелік основних засобів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</si>
</sst>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₴_-;\-* #,##0_₴_-;_-* &quot;-&quot;??_₴_-;_-@_-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PragmaticaCTT"/>
      <family val="0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>
      <alignment/>
      <protection/>
    </xf>
    <xf numFmtId="0" fontId="9" fillId="19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30" borderId="9" applyNumberFormat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3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12" fillId="0" borderId="14" xfId="0" applyNumberFormat="1" applyFont="1" applyBorder="1" applyAlignment="1" applyProtection="1">
      <alignment horizontal="left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Border="1" applyAlignment="1">
      <alignment/>
    </xf>
    <xf numFmtId="14" fontId="54" fillId="0" borderId="10" xfId="0" applyNumberFormat="1" applyFont="1" applyBorder="1" applyAlignment="1">
      <alignment/>
    </xf>
    <xf numFmtId="180" fontId="4" fillId="0" borderId="10" xfId="65" applyNumberFormat="1" applyFont="1" applyBorder="1" applyAlignment="1">
      <alignment/>
    </xf>
    <xf numFmtId="9" fontId="4" fillId="0" borderId="10" xfId="42" applyFont="1" applyBorder="1" applyAlignment="1">
      <alignment/>
    </xf>
    <xf numFmtId="0" fontId="54" fillId="0" borderId="0" xfId="0" applyFont="1" applyBorder="1" applyAlignment="1">
      <alignment/>
    </xf>
    <xf numFmtId="14" fontId="54" fillId="0" borderId="0" xfId="0" applyNumberFormat="1" applyFont="1" applyBorder="1" applyAlignment="1">
      <alignment/>
    </xf>
    <xf numFmtId="180" fontId="4" fillId="0" borderId="0" xfId="65" applyNumberFormat="1" applyFont="1" applyBorder="1" applyAlignment="1">
      <alignment/>
    </xf>
    <xf numFmtId="9" fontId="4" fillId="0" borderId="0" xfId="42" applyFont="1" applyBorder="1" applyAlignment="1">
      <alignment/>
    </xf>
    <xf numFmtId="14" fontId="4" fillId="0" borderId="10" xfId="0" applyNumberFormat="1" applyFont="1" applyBorder="1" applyAlignment="1">
      <alignment/>
    </xf>
    <xf numFmtId="4" fontId="4" fillId="0" borderId="10" xfId="65" applyNumberFormat="1" applyFont="1" applyBorder="1" applyAlignment="1">
      <alignment/>
    </xf>
    <xf numFmtId="9" fontId="4" fillId="0" borderId="10" xfId="42" applyFont="1" applyBorder="1" applyAlignment="1">
      <alignment horizontal="center" vertical="center"/>
    </xf>
    <xf numFmtId="180" fontId="4" fillId="0" borderId="10" xfId="65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19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56" applyFont="1" applyFill="1" applyBorder="1" applyAlignment="1">
      <alignment horizontal="center"/>
      <protection/>
    </xf>
    <xf numFmtId="0" fontId="14" fillId="0" borderId="10" xfId="56" applyFont="1" applyFill="1" applyBorder="1">
      <alignment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4" fontId="14" fillId="0" borderId="10" xfId="0" applyNumberFormat="1" applyFont="1" applyFill="1" applyBorder="1" applyAlignment="1" applyProtection="1">
      <alignment horizontal="center" vertical="center"/>
      <protection/>
    </xf>
    <xf numFmtId="1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/>
      <protection/>
    </xf>
    <xf numFmtId="14" fontId="55" fillId="0" borderId="10" xfId="44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14" fontId="55" fillId="0" borderId="14" xfId="44" applyNumberFormat="1" applyFont="1" applyFill="1" applyBorder="1" applyAlignment="1" applyProtection="1">
      <alignment horizontal="center" vertical="center"/>
      <protection/>
    </xf>
    <xf numFmtId="14" fontId="55" fillId="0" borderId="17" xfId="44" applyNumberFormat="1" applyFont="1" applyFill="1" applyBorder="1" applyAlignment="1" applyProtection="1">
      <alignment horizontal="center" vertical="center"/>
      <protection/>
    </xf>
    <xf numFmtId="14" fontId="55" fillId="0" borderId="18" xfId="44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4" fontId="54" fillId="0" borderId="15" xfId="0" applyNumberFormat="1" applyFont="1" applyFill="1" applyBorder="1" applyAlignment="1">
      <alignment horizontal="center"/>
    </xf>
    <xf numFmtId="4" fontId="54" fillId="0" borderId="15" xfId="0" applyNumberFormat="1" applyFont="1" applyFill="1" applyBorder="1" applyAlignment="1">
      <alignment horizontal="center"/>
    </xf>
    <xf numFmtId="4" fontId="54" fillId="0" borderId="21" xfId="0" applyNumberFormat="1" applyFont="1" applyFill="1" applyBorder="1" applyAlignment="1">
      <alignment horizontal="center"/>
    </xf>
    <xf numFmtId="4" fontId="54" fillId="0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" fontId="55" fillId="0" borderId="10" xfId="44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S14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_Лист1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143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22</xdr:row>
      <xdr:rowOff>104775</xdr:rowOff>
    </xdr:from>
    <xdr:to>
      <xdr:col>2</xdr:col>
      <xdr:colOff>2886075</xdr:colOff>
      <xdr:row>22</xdr:row>
      <xdr:rowOff>342900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4768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190500</xdr:rowOff>
    </xdr:from>
    <xdr:to>
      <xdr:col>13</xdr:col>
      <xdr:colOff>447675</xdr:colOff>
      <xdr:row>25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390525"/>
          <a:ext cx="57626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="90" zoomScaleNormal="90" zoomScalePageLayoutView="0" workbookViewId="0" topLeftCell="A7">
      <selection activeCell="J31" sqref="J31"/>
    </sheetView>
  </sheetViews>
  <sheetFormatPr defaultColWidth="9.140625" defaultRowHeight="15"/>
  <cols>
    <col min="1" max="1" width="1.1484375" style="5" customWidth="1"/>
    <col min="2" max="2" width="38.140625" style="5" customWidth="1"/>
    <col min="3" max="3" width="44.00390625" style="5" customWidth="1"/>
    <col min="4" max="16384" width="9.140625" style="5" customWidth="1"/>
  </cols>
  <sheetData>
    <row r="1" ht="10.5" customHeight="1"/>
    <row r="2" spans="1:4" ht="8.25" customHeight="1">
      <c r="A2" s="6"/>
      <c r="B2" s="7"/>
      <c r="C2" s="8"/>
      <c r="D2" s="9"/>
    </row>
    <row r="3" spans="1:4" ht="36.75" customHeight="1">
      <c r="A3" s="6"/>
      <c r="B3" s="61" t="s">
        <v>11</v>
      </c>
      <c r="C3" s="62"/>
      <c r="D3" s="9"/>
    </row>
    <row r="4" spans="1:4" ht="15.75">
      <c r="A4" s="6"/>
      <c r="B4" s="10" t="s">
        <v>13</v>
      </c>
      <c r="C4" s="11" t="s">
        <v>0</v>
      </c>
      <c r="D4" s="9"/>
    </row>
    <row r="5" spans="1:4" ht="15.75">
      <c r="A5" s="6"/>
      <c r="B5" s="56" t="s">
        <v>14</v>
      </c>
      <c r="C5" s="57"/>
      <c r="D5" s="9"/>
    </row>
    <row r="6" spans="1:3" ht="15" customHeight="1">
      <c r="A6" s="6"/>
      <c r="B6" s="10" t="s">
        <v>15</v>
      </c>
      <c r="C6" s="12" t="s">
        <v>3</v>
      </c>
    </row>
    <row r="7" spans="1:3" ht="18.75" customHeight="1">
      <c r="A7" s="6"/>
      <c r="B7" s="13" t="s">
        <v>16</v>
      </c>
      <c r="C7" s="12" t="s">
        <v>2</v>
      </c>
    </row>
    <row r="8" spans="1:3" ht="15.75">
      <c r="A8" s="6"/>
      <c r="B8" s="13" t="s">
        <v>17</v>
      </c>
      <c r="C8" s="12" t="s">
        <v>3</v>
      </c>
    </row>
    <row r="9" spans="1:3" ht="54" customHeight="1">
      <c r="A9" s="6"/>
      <c r="B9" s="13" t="s">
        <v>18</v>
      </c>
      <c r="C9" s="14" t="s">
        <v>30</v>
      </c>
    </row>
    <row r="10" spans="1:3" ht="14.25" customHeight="1">
      <c r="A10" s="6"/>
      <c r="B10" s="13" t="s">
        <v>19</v>
      </c>
      <c r="C10" s="12">
        <v>184.8</v>
      </c>
    </row>
    <row r="11" spans="1:3" ht="18" customHeight="1">
      <c r="A11" s="6"/>
      <c r="B11" s="13" t="s">
        <v>20</v>
      </c>
      <c r="C11" s="12" t="s">
        <v>28</v>
      </c>
    </row>
    <row r="12" spans="1:3" ht="15.75">
      <c r="A12" s="6"/>
      <c r="B12" s="15" t="s">
        <v>36</v>
      </c>
      <c r="C12" s="12" t="s">
        <v>28</v>
      </c>
    </row>
    <row r="13" spans="1:3" ht="31.5">
      <c r="A13" s="6"/>
      <c r="B13" s="13" t="s">
        <v>21</v>
      </c>
      <c r="C13" s="16" t="s">
        <v>27</v>
      </c>
    </row>
    <row r="14" spans="1:3" s="87" customFormat="1" ht="31.5">
      <c r="A14" s="86"/>
      <c r="B14" s="13" t="s">
        <v>69</v>
      </c>
      <c r="C14" s="16" t="s">
        <v>28</v>
      </c>
    </row>
    <row r="15" spans="1:3" s="87" customFormat="1" ht="15.75">
      <c r="A15" s="86"/>
      <c r="B15" s="13" t="s">
        <v>70</v>
      </c>
      <c r="C15" s="16" t="s">
        <v>28</v>
      </c>
    </row>
    <row r="16" spans="1:3" s="87" customFormat="1" ht="15.75">
      <c r="A16" s="86"/>
      <c r="B16" s="53" t="s">
        <v>71</v>
      </c>
      <c r="C16" s="88" t="s">
        <v>35</v>
      </c>
    </row>
    <row r="17" spans="1:3" ht="15" customHeight="1">
      <c r="A17" s="6"/>
      <c r="B17" s="56" t="s">
        <v>31</v>
      </c>
      <c r="C17" s="57"/>
    </row>
    <row r="18" spans="1:3" ht="15" customHeight="1">
      <c r="A18" s="6"/>
      <c r="B18" s="17" t="s">
        <v>32</v>
      </c>
      <c r="C18" s="58" t="s">
        <v>35</v>
      </c>
    </row>
    <row r="19" spans="1:3" ht="15.75">
      <c r="A19" s="6"/>
      <c r="B19" s="17" t="s">
        <v>33</v>
      </c>
      <c r="C19" s="59"/>
    </row>
    <row r="20" spans="1:3" ht="15" customHeight="1">
      <c r="A20" s="6"/>
      <c r="B20" s="17" t="s">
        <v>34</v>
      </c>
      <c r="C20" s="60"/>
    </row>
    <row r="21" ht="15.75">
      <c r="A21" s="18"/>
    </row>
    <row r="22" spans="1:3" ht="13.5" customHeight="1">
      <c r="A22" s="18"/>
      <c r="B22" s="7"/>
      <c r="C22" s="8"/>
    </row>
    <row r="23" spans="2:3" ht="38.25" customHeight="1">
      <c r="B23" s="63" t="s">
        <v>11</v>
      </c>
      <c r="C23" s="63"/>
    </row>
    <row r="24" spans="2:3" ht="15.75">
      <c r="B24" s="10" t="s">
        <v>13</v>
      </c>
      <c r="C24" s="52" t="s">
        <v>0</v>
      </c>
    </row>
    <row r="25" spans="2:3" ht="15.75">
      <c r="B25" s="54" t="s">
        <v>14</v>
      </c>
      <c r="C25" s="54"/>
    </row>
    <row r="26" spans="2:3" ht="15.75">
      <c r="B26" s="10" t="s">
        <v>15</v>
      </c>
      <c r="C26" s="12" t="s">
        <v>65</v>
      </c>
    </row>
    <row r="27" spans="2:3" ht="15.75">
      <c r="B27" s="13" t="s">
        <v>16</v>
      </c>
      <c r="C27" s="12" t="s">
        <v>2</v>
      </c>
    </row>
    <row r="28" spans="2:3" ht="15.75">
      <c r="B28" s="13" t="s">
        <v>17</v>
      </c>
      <c r="C28" s="12" t="s">
        <v>65</v>
      </c>
    </row>
    <row r="29" spans="2:3" ht="47.25">
      <c r="B29" s="13" t="s">
        <v>18</v>
      </c>
      <c r="C29" s="14" t="s">
        <v>66</v>
      </c>
    </row>
    <row r="30" spans="2:3" ht="15.75">
      <c r="B30" s="13" t="s">
        <v>19</v>
      </c>
      <c r="C30" s="12">
        <v>2.2</v>
      </c>
    </row>
    <row r="31" spans="2:3" ht="15.75">
      <c r="B31" s="13" t="s">
        <v>20</v>
      </c>
      <c r="C31" s="12" t="s">
        <v>28</v>
      </c>
    </row>
    <row r="32" spans="2:3" ht="15.75">
      <c r="B32" s="15" t="s">
        <v>36</v>
      </c>
      <c r="C32" s="12" t="s">
        <v>28</v>
      </c>
    </row>
    <row r="33" spans="2:3" ht="31.5">
      <c r="B33" s="13" t="s">
        <v>21</v>
      </c>
      <c r="C33" s="16" t="s">
        <v>27</v>
      </c>
    </row>
    <row r="34" spans="1:3" s="87" customFormat="1" ht="31.5">
      <c r="A34" s="86"/>
      <c r="B34" s="13" t="s">
        <v>69</v>
      </c>
      <c r="C34" s="16" t="s">
        <v>28</v>
      </c>
    </row>
    <row r="35" spans="1:3" s="87" customFormat="1" ht="15.75">
      <c r="A35" s="86"/>
      <c r="B35" s="13" t="s">
        <v>70</v>
      </c>
      <c r="C35" s="16" t="s">
        <v>28</v>
      </c>
    </row>
    <row r="36" spans="1:3" s="87" customFormat="1" ht="15.75">
      <c r="A36" s="86"/>
      <c r="B36" s="53" t="s">
        <v>71</v>
      </c>
      <c r="C36" s="88" t="s">
        <v>35</v>
      </c>
    </row>
    <row r="37" spans="2:3" ht="15.75">
      <c r="B37" s="54" t="s">
        <v>31</v>
      </c>
      <c r="C37" s="54"/>
    </row>
    <row r="38" spans="2:3" ht="15.75">
      <c r="B38" s="17" t="s">
        <v>32</v>
      </c>
      <c r="C38" s="55" t="s">
        <v>35</v>
      </c>
    </row>
    <row r="39" spans="2:3" ht="15.75">
      <c r="B39" s="17" t="s">
        <v>33</v>
      </c>
      <c r="C39" s="55"/>
    </row>
    <row r="40" spans="2:3" ht="15.75">
      <c r="B40" s="17" t="s">
        <v>34</v>
      </c>
      <c r="C40" s="55"/>
    </row>
  </sheetData>
  <sheetProtection/>
  <mergeCells count="8">
    <mergeCell ref="B37:C37"/>
    <mergeCell ref="C38:C40"/>
    <mergeCell ref="B17:C17"/>
    <mergeCell ref="C18:C20"/>
    <mergeCell ref="B3:C3"/>
    <mergeCell ref="B5:C5"/>
    <mergeCell ref="B23:C23"/>
    <mergeCell ref="B25:C25"/>
  </mergeCells>
  <hyperlinks>
    <hyperlink ref="C18:C20" location="фото!A1" display="перейти за посиланням"/>
    <hyperlink ref="C38:C40" location="Фото!A1" display="перейти за посиланням"/>
    <hyperlink ref="C16" location="перелік_ОЗ!A1" display="перейти за посиланням"/>
    <hyperlink ref="C36" location="перелік_ОЗ!A1" display="перейти за посиланням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60" zoomScaleNormal="80" zoomScalePageLayoutView="0" workbookViewId="0" topLeftCell="A1">
      <selection activeCell="S44" sqref="S44"/>
    </sheetView>
  </sheetViews>
  <sheetFormatPr defaultColWidth="9.140625" defaultRowHeight="15"/>
  <cols>
    <col min="18" max="18" width="3.00390625" style="0" customWidth="1"/>
    <col min="19" max="19" width="6.140625" style="0" customWidth="1"/>
    <col min="20" max="20" width="10.57421875" style="0" customWidth="1"/>
  </cols>
  <sheetData>
    <row r="1" spans="1:13" ht="15.75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5:12" ht="15.75">
      <c r="E2" s="3"/>
      <c r="F2" s="3"/>
      <c r="K2" s="3"/>
      <c r="L2" s="3"/>
    </row>
    <row r="3" spans="5:12" ht="15.75">
      <c r="E3" s="4"/>
      <c r="F3" s="4"/>
      <c r="K3" s="4"/>
      <c r="L3" s="4"/>
    </row>
    <row r="4" spans="5:12" ht="15.75">
      <c r="E4" s="3"/>
      <c r="F4" s="3"/>
      <c r="K4" s="3"/>
      <c r="L4" s="3"/>
    </row>
    <row r="5" spans="5:12" ht="15.75">
      <c r="E5" s="4"/>
      <c r="F5" s="4"/>
      <c r="K5" s="4"/>
      <c r="L5" s="4"/>
    </row>
    <row r="6" spans="5:12" ht="15.75">
      <c r="E6" s="3"/>
      <c r="F6" s="3"/>
      <c r="K6" s="3"/>
      <c r="L6" s="3"/>
    </row>
    <row r="7" spans="5:12" ht="15.75">
      <c r="E7" s="4"/>
      <c r="F7" s="4"/>
      <c r="K7" s="4"/>
      <c r="L7" s="4"/>
    </row>
    <row r="8" spans="5:12" ht="15.75">
      <c r="E8" s="3"/>
      <c r="F8" s="3"/>
      <c r="K8" s="3"/>
      <c r="L8" s="3"/>
    </row>
    <row r="9" spans="5:12" ht="15.75">
      <c r="E9" s="4"/>
      <c r="F9" s="4"/>
      <c r="K9" s="4"/>
      <c r="L9" s="4"/>
    </row>
    <row r="10" spans="5:12" ht="15.75">
      <c r="E10" s="3"/>
      <c r="F10" s="3"/>
      <c r="K10" s="3"/>
      <c r="L10" s="3"/>
    </row>
    <row r="11" spans="5:12" ht="15.75">
      <c r="E11" s="4"/>
      <c r="F11" s="4"/>
      <c r="K11" s="4"/>
      <c r="L11" s="4"/>
    </row>
    <row r="12" spans="5:12" ht="15.75">
      <c r="E12" s="3"/>
      <c r="F12" s="3"/>
      <c r="K12" s="3"/>
      <c r="L12" s="3"/>
    </row>
    <row r="13" spans="5:12" ht="15.75">
      <c r="E13" s="4"/>
      <c r="F13" s="4"/>
      <c r="K13" s="4"/>
      <c r="L13" s="4"/>
    </row>
    <row r="14" spans="5:12" ht="15.75">
      <c r="E14" s="3"/>
      <c r="F14" s="3"/>
      <c r="K14" s="3"/>
      <c r="L14" s="3"/>
    </row>
    <row r="15" spans="5:12" ht="15.75">
      <c r="E15" s="4"/>
      <c r="F15" s="4"/>
      <c r="K15" s="4"/>
      <c r="L15" s="4"/>
    </row>
    <row r="16" spans="5:12" ht="15.75">
      <c r="E16" s="3"/>
      <c r="F16" s="3"/>
      <c r="K16" s="3"/>
      <c r="L16" s="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68" r:id="rId2"/>
  <colBreaks count="1" manualBreakCount="1">
    <brk id="14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15" zoomScaleSheetLayoutView="115" zoomScalePageLayoutView="0" workbookViewId="0" topLeftCell="A1">
      <selection activeCell="D22" sqref="D22"/>
    </sheetView>
  </sheetViews>
  <sheetFormatPr defaultColWidth="9.140625" defaultRowHeight="15"/>
  <cols>
    <col min="1" max="1" width="9.140625" style="19" customWidth="1"/>
    <col min="2" max="2" width="22.140625" style="19" customWidth="1"/>
    <col min="3" max="3" width="25.140625" style="19" customWidth="1"/>
    <col min="4" max="4" width="38.28125" style="19" customWidth="1"/>
    <col min="5" max="5" width="22.28125" style="19" customWidth="1"/>
    <col min="6" max="6" width="31.7109375" style="19" customWidth="1"/>
    <col min="7" max="16384" width="9.140625" style="19" customWidth="1"/>
  </cols>
  <sheetData>
    <row r="1" spans="1:6" ht="15">
      <c r="A1" s="66" t="s">
        <v>67</v>
      </c>
      <c r="B1" s="66"/>
      <c r="C1" s="66"/>
      <c r="D1" s="66"/>
      <c r="E1" s="66"/>
      <c r="F1" s="66"/>
    </row>
    <row r="2" spans="1:6" s="20" customFormat="1" ht="15">
      <c r="A2" s="2" t="s">
        <v>25</v>
      </c>
      <c r="B2" s="2"/>
      <c r="C2" s="67" t="s">
        <v>1</v>
      </c>
      <c r="D2" s="68"/>
      <c r="E2" s="68"/>
      <c r="F2" s="69"/>
    </row>
    <row r="3" spans="1:6" s="20" customFormat="1" ht="15">
      <c r="A3" s="70" t="s">
        <v>24</v>
      </c>
      <c r="B3" s="71"/>
      <c r="C3" s="67" t="s">
        <v>4</v>
      </c>
      <c r="D3" s="68"/>
      <c r="E3" s="68"/>
      <c r="F3" s="69"/>
    </row>
    <row r="4" spans="1:6" s="20" customFormat="1" ht="15">
      <c r="A4" s="2" t="s">
        <v>22</v>
      </c>
      <c r="B4" s="2"/>
      <c r="C4" s="72">
        <v>42644</v>
      </c>
      <c r="D4" s="68"/>
      <c r="E4" s="68"/>
      <c r="F4" s="69"/>
    </row>
    <row r="5" spans="1:6" s="20" customFormat="1" ht="15">
      <c r="A5" s="2" t="s">
        <v>23</v>
      </c>
      <c r="B5" s="2"/>
      <c r="C5" s="73">
        <v>750596</v>
      </c>
      <c r="D5" s="74"/>
      <c r="E5" s="74"/>
      <c r="F5" s="75"/>
    </row>
    <row r="6" spans="1:6" ht="15">
      <c r="A6" s="66" t="s">
        <v>68</v>
      </c>
      <c r="B6" s="66"/>
      <c r="C6" s="66"/>
      <c r="D6" s="66"/>
      <c r="E6" s="66"/>
      <c r="F6" s="66"/>
    </row>
    <row r="7" spans="1:6" ht="15">
      <c r="A7" s="2" t="s">
        <v>25</v>
      </c>
      <c r="B7" s="2"/>
      <c r="C7" s="67" t="s">
        <v>1</v>
      </c>
      <c r="D7" s="68"/>
      <c r="E7" s="68"/>
      <c r="F7" s="69"/>
    </row>
    <row r="8" spans="1:6" ht="15">
      <c r="A8" s="70" t="s">
        <v>24</v>
      </c>
      <c r="B8" s="71"/>
      <c r="C8" s="67" t="s">
        <v>4</v>
      </c>
      <c r="D8" s="68"/>
      <c r="E8" s="68"/>
      <c r="F8" s="69"/>
    </row>
    <row r="9" spans="1:6" ht="15">
      <c r="A9" s="2" t="s">
        <v>22</v>
      </c>
      <c r="B9" s="2"/>
      <c r="C9" s="72">
        <v>42644</v>
      </c>
      <c r="D9" s="68"/>
      <c r="E9" s="68"/>
      <c r="F9" s="69"/>
    </row>
    <row r="10" spans="1:6" ht="15">
      <c r="A10" s="2" t="s">
        <v>23</v>
      </c>
      <c r="B10" s="2"/>
      <c r="C10" s="73">
        <v>8936</v>
      </c>
      <c r="D10" s="74"/>
      <c r="E10" s="74"/>
      <c r="F10" s="75"/>
    </row>
    <row r="12" spans="1:6" ht="15">
      <c r="A12" s="76" t="s">
        <v>12</v>
      </c>
      <c r="B12" s="76"/>
      <c r="C12" s="76"/>
      <c r="D12" s="76"/>
      <c r="E12" s="76"/>
      <c r="F12" s="76"/>
    </row>
    <row r="13" spans="1:6" ht="15">
      <c r="A13" s="1" t="s">
        <v>6</v>
      </c>
      <c r="B13" s="1" t="s">
        <v>7</v>
      </c>
      <c r="C13" s="1" t="s">
        <v>8</v>
      </c>
      <c r="D13" s="1" t="s">
        <v>9</v>
      </c>
      <c r="E13" s="1" t="s">
        <v>10</v>
      </c>
      <c r="F13" s="1" t="s">
        <v>29</v>
      </c>
    </row>
    <row r="14" spans="1:6" ht="15">
      <c r="A14" s="21">
        <v>1</v>
      </c>
      <c r="B14" s="29">
        <v>42968</v>
      </c>
      <c r="C14" s="30">
        <f>C5</f>
        <v>750596</v>
      </c>
      <c r="D14" s="31" t="s">
        <v>26</v>
      </c>
      <c r="E14" s="32" t="s">
        <v>26</v>
      </c>
      <c r="F14" s="33" t="s">
        <v>26</v>
      </c>
    </row>
    <row r="15" spans="1:6" ht="15">
      <c r="A15" s="21">
        <v>2</v>
      </c>
      <c r="B15" s="29">
        <v>42986</v>
      </c>
      <c r="C15" s="30">
        <f>C14*0.9</f>
        <v>675536.4</v>
      </c>
      <c r="D15" s="31" t="s">
        <v>26</v>
      </c>
      <c r="E15" s="32" t="s">
        <v>26</v>
      </c>
      <c r="F15" s="33" t="s">
        <v>26</v>
      </c>
    </row>
    <row r="16" spans="1:6" ht="15">
      <c r="A16" s="21">
        <v>3</v>
      </c>
      <c r="B16" s="29">
        <v>43004</v>
      </c>
      <c r="C16" s="30">
        <f>C14*0.8</f>
        <v>600476.8</v>
      </c>
      <c r="D16" s="31" t="s">
        <v>26</v>
      </c>
      <c r="E16" s="32" t="s">
        <v>26</v>
      </c>
      <c r="F16" s="33" t="s">
        <v>26</v>
      </c>
    </row>
    <row r="17" spans="1:6" ht="15">
      <c r="A17" s="21">
        <v>4</v>
      </c>
      <c r="B17" s="29">
        <v>43020</v>
      </c>
      <c r="C17" s="30">
        <f>C14*0.7</f>
        <v>525417.2</v>
      </c>
      <c r="D17" s="31" t="s">
        <v>26</v>
      </c>
      <c r="E17" s="32" t="s">
        <v>26</v>
      </c>
      <c r="F17" s="33" t="s">
        <v>26</v>
      </c>
    </row>
    <row r="18" spans="1:6" ht="15">
      <c r="A18" s="1">
        <v>5</v>
      </c>
      <c r="B18" s="29">
        <v>43069</v>
      </c>
      <c r="C18" s="30">
        <v>638006.88</v>
      </c>
      <c r="D18" s="31" t="s">
        <v>26</v>
      </c>
      <c r="E18" s="32" t="s">
        <v>26</v>
      </c>
      <c r="F18" s="33" t="s">
        <v>26</v>
      </c>
    </row>
    <row r="19" spans="1:6" ht="15">
      <c r="A19" s="1">
        <v>6</v>
      </c>
      <c r="B19" s="29">
        <v>43083</v>
      </c>
      <c r="C19" s="30">
        <v>574206.19</v>
      </c>
      <c r="D19" s="31" t="s">
        <v>26</v>
      </c>
      <c r="E19" s="32" t="s">
        <v>26</v>
      </c>
      <c r="F19" s="33" t="s">
        <v>26</v>
      </c>
    </row>
    <row r="20" spans="1:6" ht="15">
      <c r="A20" s="1">
        <v>7</v>
      </c>
      <c r="B20" s="29">
        <v>43098</v>
      </c>
      <c r="C20" s="30">
        <v>510405.5</v>
      </c>
      <c r="D20" s="31" t="s">
        <v>26</v>
      </c>
      <c r="E20" s="32" t="s">
        <v>26</v>
      </c>
      <c r="F20" s="33" t="s">
        <v>26</v>
      </c>
    </row>
    <row r="21" spans="1:6" ht="15">
      <c r="A21" s="1">
        <v>8</v>
      </c>
      <c r="B21" s="29">
        <v>43116</v>
      </c>
      <c r="C21" s="30">
        <v>446604.82</v>
      </c>
      <c r="D21" s="31" t="s">
        <v>26</v>
      </c>
      <c r="E21" s="32" t="s">
        <v>26</v>
      </c>
      <c r="F21" s="33" t="s">
        <v>26</v>
      </c>
    </row>
    <row r="22" spans="1:6" ht="15">
      <c r="A22" s="21"/>
      <c r="B22" s="22"/>
      <c r="C22" s="23"/>
      <c r="D22" s="24"/>
      <c r="E22" s="23"/>
      <c r="F22" s="21"/>
    </row>
    <row r="23" spans="1:6" ht="15">
      <c r="A23" s="25" t="s">
        <v>37</v>
      </c>
      <c r="B23" s="26"/>
      <c r="C23" s="27"/>
      <c r="D23" s="28"/>
      <c r="E23" s="27"/>
      <c r="F23" s="25"/>
    </row>
    <row r="24" spans="1:6" ht="15">
      <c r="A24" s="21"/>
      <c r="B24" s="22"/>
      <c r="C24" s="23"/>
      <c r="D24" s="24"/>
      <c r="E24" s="23"/>
      <c r="F24" s="21"/>
    </row>
    <row r="25" spans="1:6" ht="15">
      <c r="A25" s="21"/>
      <c r="B25" s="22"/>
      <c r="C25" s="23"/>
      <c r="D25" s="24"/>
      <c r="E25" s="23"/>
      <c r="F25" s="21"/>
    </row>
    <row r="26" spans="1:6" ht="15">
      <c r="A26" s="21"/>
      <c r="B26" s="22"/>
      <c r="C26" s="23"/>
      <c r="D26" s="24"/>
      <c r="E26" s="23"/>
      <c r="F26" s="21"/>
    </row>
    <row r="27" spans="1:6" ht="15">
      <c r="A27" s="21"/>
      <c r="B27" s="22"/>
      <c r="C27" s="23"/>
      <c r="D27" s="24"/>
      <c r="E27" s="23"/>
      <c r="F27" s="21"/>
    </row>
    <row r="28" spans="1:6" ht="15">
      <c r="A28" s="21"/>
      <c r="B28" s="22"/>
      <c r="C28" s="23"/>
      <c r="D28" s="24"/>
      <c r="E28" s="23"/>
      <c r="F28" s="21"/>
    </row>
    <row r="29" spans="1:6" ht="15">
      <c r="A29" s="21"/>
      <c r="B29" s="22"/>
      <c r="C29" s="23"/>
      <c r="D29" s="24"/>
      <c r="E29" s="23"/>
      <c r="F29" s="21"/>
    </row>
  </sheetData>
  <sheetProtection/>
  <mergeCells count="13">
    <mergeCell ref="A12:F12"/>
    <mergeCell ref="A3:B3"/>
    <mergeCell ref="A1:F1"/>
    <mergeCell ref="C2:F2"/>
    <mergeCell ref="C3:F3"/>
    <mergeCell ref="C4:F4"/>
    <mergeCell ref="C5:F5"/>
    <mergeCell ref="A6:F6"/>
    <mergeCell ref="C7:F7"/>
    <mergeCell ref="A8:B8"/>
    <mergeCell ref="C8:F8"/>
    <mergeCell ref="C9:F9"/>
    <mergeCell ref="C10:F1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421875" style="37" customWidth="1"/>
    <col min="2" max="2" width="8.57421875" style="36" customWidth="1"/>
    <col min="3" max="3" width="13.421875" style="36" customWidth="1"/>
    <col min="4" max="4" width="49.57421875" style="36" bestFit="1" customWidth="1"/>
    <col min="5" max="5" width="8.8515625" style="36" customWidth="1"/>
    <col min="6" max="6" width="33.140625" style="36" customWidth="1"/>
    <col min="7" max="7" width="10.00390625" style="36" customWidth="1"/>
    <col min="8" max="8" width="12.7109375" style="36" customWidth="1"/>
    <col min="9" max="9" width="16.7109375" style="36" customWidth="1"/>
    <col min="10" max="10" width="20.8515625" style="36" customWidth="1"/>
    <col min="11" max="11" width="20.140625" style="36" bestFit="1" customWidth="1"/>
    <col min="12" max="12" width="12.57421875" style="36" customWidth="1"/>
    <col min="13" max="14" width="16.8515625" style="36" customWidth="1"/>
    <col min="15" max="16384" width="9.140625" style="37" customWidth="1"/>
  </cols>
  <sheetData>
    <row r="1" spans="1:9" ht="15.75">
      <c r="A1" s="34"/>
      <c r="B1" s="35"/>
      <c r="C1" s="35"/>
      <c r="D1" s="35"/>
      <c r="E1" s="35"/>
      <c r="F1" s="35"/>
      <c r="G1" s="35"/>
      <c r="H1" s="35"/>
      <c r="I1" s="35"/>
    </row>
    <row r="2" spans="1:9" ht="15" customHeight="1">
      <c r="A2" s="34"/>
      <c r="B2" s="81" t="s">
        <v>38</v>
      </c>
      <c r="C2" s="81"/>
      <c r="D2" s="81"/>
      <c r="E2" s="81"/>
      <c r="F2" s="81"/>
      <c r="G2" s="81"/>
      <c r="H2" s="81"/>
      <c r="I2" s="38"/>
    </row>
    <row r="3" spans="1:9" ht="19.5" customHeight="1">
      <c r="A3" s="82" t="s">
        <v>39</v>
      </c>
      <c r="B3" s="82"/>
      <c r="C3" s="82"/>
      <c r="D3" s="82"/>
      <c r="E3" s="82"/>
      <c r="F3" s="82"/>
      <c r="G3" s="82"/>
      <c r="H3" s="82"/>
      <c r="I3" s="82"/>
    </row>
    <row r="4" spans="1:9" ht="15.75">
      <c r="A4" s="34"/>
      <c r="B4" s="35"/>
      <c r="C4" s="35"/>
      <c r="D4" s="35"/>
      <c r="E4" s="35"/>
      <c r="F4" s="35"/>
      <c r="G4" s="35"/>
      <c r="H4" s="35"/>
      <c r="I4" s="35"/>
    </row>
    <row r="6" spans="1:14" s="40" customFormat="1" ht="12.75" customHeight="1">
      <c r="A6" s="83" t="s">
        <v>40</v>
      </c>
      <c r="B6" s="77" t="s">
        <v>41</v>
      </c>
      <c r="C6" s="77" t="s">
        <v>42</v>
      </c>
      <c r="D6" s="77" t="s">
        <v>43</v>
      </c>
      <c r="E6" s="77" t="s">
        <v>44</v>
      </c>
      <c r="F6" s="77" t="s">
        <v>45</v>
      </c>
      <c r="G6" s="77" t="s">
        <v>46</v>
      </c>
      <c r="H6" s="77" t="s">
        <v>47</v>
      </c>
      <c r="I6" s="77" t="s">
        <v>48</v>
      </c>
      <c r="J6" s="77"/>
      <c r="K6" s="77"/>
      <c r="L6" s="77" t="s">
        <v>49</v>
      </c>
      <c r="M6" s="77" t="s">
        <v>50</v>
      </c>
      <c r="N6" s="77" t="s">
        <v>51</v>
      </c>
    </row>
    <row r="7" spans="1:14" s="40" customFormat="1" ht="60" customHeight="1">
      <c r="A7" s="84"/>
      <c r="B7" s="85"/>
      <c r="C7" s="77"/>
      <c r="D7" s="77"/>
      <c r="E7" s="77"/>
      <c r="F7" s="77"/>
      <c r="G7" s="77"/>
      <c r="H7" s="77"/>
      <c r="I7" s="39" t="s">
        <v>52</v>
      </c>
      <c r="J7" s="39" t="s">
        <v>53</v>
      </c>
      <c r="K7" s="39" t="s">
        <v>54</v>
      </c>
      <c r="L7" s="77"/>
      <c r="M7" s="77"/>
      <c r="N7" s="77"/>
    </row>
    <row r="8" spans="1:14" ht="15.75">
      <c r="A8" s="49">
        <v>1</v>
      </c>
      <c r="B8" s="41">
        <v>5722</v>
      </c>
      <c r="C8" s="50" t="s">
        <v>55</v>
      </c>
      <c r="D8" s="42" t="s">
        <v>56</v>
      </c>
      <c r="E8" s="43">
        <v>1</v>
      </c>
      <c r="F8" s="78" t="s">
        <v>57</v>
      </c>
      <c r="G8" s="79">
        <v>2008</v>
      </c>
      <c r="H8" s="44" t="s">
        <v>58</v>
      </c>
      <c r="I8" s="45" t="s">
        <v>59</v>
      </c>
      <c r="J8" s="46" t="s">
        <v>60</v>
      </c>
      <c r="K8" s="46" t="s">
        <v>61</v>
      </c>
      <c r="L8" s="43"/>
      <c r="M8" s="80">
        <v>50893.78</v>
      </c>
      <c r="N8" s="80">
        <v>48675</v>
      </c>
    </row>
    <row r="9" spans="1:14" ht="15.75">
      <c r="A9" s="49">
        <v>2</v>
      </c>
      <c r="B9" s="41">
        <v>5723</v>
      </c>
      <c r="C9" s="50" t="s">
        <v>55</v>
      </c>
      <c r="D9" s="42" t="s">
        <v>62</v>
      </c>
      <c r="E9" s="43">
        <v>1</v>
      </c>
      <c r="F9" s="78"/>
      <c r="G9" s="79"/>
      <c r="H9" s="44" t="s">
        <v>58</v>
      </c>
      <c r="I9" s="45" t="s">
        <v>59</v>
      </c>
      <c r="J9" s="46" t="s">
        <v>60</v>
      </c>
      <c r="K9" s="46" t="s">
        <v>61</v>
      </c>
      <c r="L9" s="43"/>
      <c r="M9" s="80"/>
      <c r="N9" s="80"/>
    </row>
    <row r="10" spans="1:14" ht="15.75">
      <c r="A10" s="49">
        <v>3</v>
      </c>
      <c r="B10" s="41">
        <v>8213</v>
      </c>
      <c r="C10" s="50" t="s">
        <v>55</v>
      </c>
      <c r="D10" s="42" t="s">
        <v>63</v>
      </c>
      <c r="E10" s="43">
        <v>1</v>
      </c>
      <c r="F10" s="78"/>
      <c r="G10" s="79"/>
      <c r="H10" s="51" t="s">
        <v>64</v>
      </c>
      <c r="I10" s="45" t="s">
        <v>59</v>
      </c>
      <c r="J10" s="46" t="s">
        <v>60</v>
      </c>
      <c r="K10" s="46" t="s">
        <v>61</v>
      </c>
      <c r="L10" s="43"/>
      <c r="M10" s="80"/>
      <c r="N10" s="80"/>
    </row>
    <row r="11" spans="1:14" ht="15.7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7"/>
      <c r="M11" s="48"/>
      <c r="N11" s="48"/>
    </row>
    <row r="12" spans="1:14" ht="15.7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47"/>
      <c r="M12" s="48"/>
      <c r="N12" s="48"/>
    </row>
    <row r="13" spans="1:14" ht="15.7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7"/>
      <c r="M13" s="48"/>
      <c r="N13" s="48"/>
    </row>
    <row r="14" ht="15.75">
      <c r="F14" s="36" t="s">
        <v>37</v>
      </c>
    </row>
  </sheetData>
  <sheetProtection/>
  <mergeCells count="18">
    <mergeCell ref="M6:M7"/>
    <mergeCell ref="B2:H2"/>
    <mergeCell ref="A3:I3"/>
    <mergeCell ref="A6:A7"/>
    <mergeCell ref="B6:B7"/>
    <mergeCell ref="C6:C7"/>
    <mergeCell ref="D6:D7"/>
    <mergeCell ref="E6:E7"/>
    <mergeCell ref="N6:N7"/>
    <mergeCell ref="F8:F10"/>
    <mergeCell ref="G8:G10"/>
    <mergeCell ref="M8:M10"/>
    <mergeCell ref="N8:N10"/>
    <mergeCell ref="F6:F7"/>
    <mergeCell ref="G6:G7"/>
    <mergeCell ref="H6:H7"/>
    <mergeCell ref="I6:K6"/>
    <mergeCell ref="L6:L7"/>
  </mergeCells>
  <conditionalFormatting sqref="B8:B10">
    <cfRule type="duplicateValues" priority="1" dxfId="1">
      <formula>AND(COUNTIF($B$8:$B$10,B8)&gt;1,NOT(ISBLANK(B8)))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Klimentiev</cp:lastModifiedBy>
  <cp:lastPrinted>2017-05-19T11:44:19Z</cp:lastPrinted>
  <dcterms:created xsi:type="dcterms:W3CDTF">2015-10-12T12:03:25Z</dcterms:created>
  <dcterms:modified xsi:type="dcterms:W3CDTF">2018-06-05T12:06:04Z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