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Публичные-паспорта\Недвижимость\Укргазпромбанк\Мотижинська, 4,13 га\"/>
    </mc:Choice>
  </mc:AlternateContent>
  <bookViews>
    <workbookView xWindow="645" yWindow="165" windowWidth="19320" windowHeight="9135"/>
  </bookViews>
  <sheets>
    <sheet name="ПублПасп" sheetId="4" r:id="rId1"/>
    <sheet name="4.2" sheetId="8" r:id="rId2"/>
    <sheet name="4.3" sheetId="9" r:id="rId3"/>
    <sheet name="4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calcChain.xml><?xml version="1.0" encoding="utf-8"?>
<calcChain xmlns="http://schemas.openxmlformats.org/spreadsheetml/2006/main">
  <c r="C13" i="9" l="1"/>
  <c r="C16" i="9" s="1"/>
  <c r="C15" i="9" l="1"/>
  <c r="C14" i="9"/>
  <c r="C9" i="9"/>
  <c r="C12" i="9" s="1"/>
  <c r="C11" i="9" l="1"/>
  <c r="C10" i="9"/>
</calcChain>
</file>

<file path=xl/sharedStrings.xml><?xml version="1.0" encoding="utf-8"?>
<sst xmlns="http://schemas.openxmlformats.org/spreadsheetml/2006/main" count="72" uniqueCount="50">
  <si>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</si>
  <si>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</si>
  <si>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</si>
  <si>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</si>
  <si>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</si>
  <si>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</si>
  <si>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</si>
  <si>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</si>
  <si>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</si>
  <si>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</si>
  <si>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</si>
  <si>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</si>
  <si>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</si>
  <si>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</si>
  <si>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земельна ділянка</t>
  </si>
  <si>
    <t>1.10. Наявність на ділянці інженерних мереж</t>
  </si>
  <si>
    <t>1.3. Адреса місця розташування</t>
  </si>
  <si>
    <t>1.4. Площа (кв.м/га)</t>
  </si>
  <si>
    <t>1.5. Кадастровий номер</t>
  </si>
  <si>
    <t>1.6. Цільове призначення</t>
  </si>
  <si>
    <t>1.8. Наявність співласників</t>
  </si>
  <si>
    <t>ПУБЛІЧНИЙ ПАСПОРТ АКТИВУ
Нерухомість (земельна ділянка)</t>
  </si>
  <si>
    <t>приватна</t>
  </si>
  <si>
    <t>відсутні</t>
  </si>
  <si>
    <t>Макарівський р-н, Мотижинська с/р</t>
  </si>
  <si>
    <t xml:space="preserve"> 3222784800:00:003:0013</t>
  </si>
  <si>
    <t>а) землі сільськогосподарського призначення;</t>
  </si>
  <si>
    <t xml:space="preserve">для ведення особистого селянського господарства </t>
  </si>
  <si>
    <t>Земельна ділянка для ведення особистого селянського господарства площею 4,13 га за адресою: Київська обл., Макарівський р-н., с/р Мотижинська</t>
  </si>
  <si>
    <t xml:space="preserve">1.7. Вид права на земельну ділянку </t>
  </si>
  <si>
    <t xml:space="preserve">1.9. Поточне використання </t>
  </si>
  <si>
    <t>2. ГРАФІЧНІ МАТЕРІАЛИ</t>
  </si>
  <si>
    <t>2.1. Фотофіксація</t>
  </si>
  <si>
    <t>2.2. Ситуаційний план</t>
  </si>
  <si>
    <t>2.3. Тощо</t>
  </si>
  <si>
    <t>перейти за посиланням</t>
  </si>
  <si>
    <t>Інформація щодо незалежної оцінки:</t>
  </si>
  <si>
    <t>Назва оцінювача (СОД)</t>
  </si>
  <si>
    <t>ТОВ «Е.Р.С.Т.Е.»</t>
  </si>
  <si>
    <t>Сертифікат №</t>
  </si>
  <si>
    <t xml:space="preserve"> Сертифікат суб’єкта оціночної діяльності №16812/14 від 12.08.2014</t>
  </si>
  <si>
    <t>Дата оцінки</t>
  </si>
  <si>
    <t>Оціночна вартість, грн.</t>
  </si>
  <si>
    <t>ПАТ "Укргазпромбанк"</t>
  </si>
  <si>
    <t>не відбувся</t>
  </si>
  <si>
    <t>-</t>
  </si>
  <si>
    <t>ТОВ "Центр з реалізації проблемних активів"</t>
  </si>
  <si>
    <t xml:space="preserve">https://prozorro.sale/ </t>
  </si>
  <si>
    <t>1.11. Наявність обтяжень/обмежень</t>
  </si>
  <si>
    <t xml:space="preserve">Відповідно до довідок наданих місцевими органами влади, земельні ділянки відносяться до пайових які отримані внаслідок виділення в натурі (на місцевості)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</si>
</sst>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b/>
      <sz val="12"/>
      <color theme="3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1"/>
      <color theme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0" fontId="1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7" fillId="0" borderId="0" applyNumberFormat="0" applyFill="0" applyBorder="0" applyAlignment="0" applyProtection="0"/>
  </cellStyleXfs>
  <cellXfs count="47">
    <xf numFmtId="0" fontId="0" fillId="0" borderId="0" xfId="0"/>
    <xf numFmtId="0" fontId="0" fillId="0" borderId="1" xfId="0" applyBorder="1"/>
    <xf numFmtId="0" fontId="4" fillId="0" borderId="1" xfId="0" applyFont="1" applyBorder="1"/>
    <xf numFmtId="14" fontId="6" fillId="0" borderId="1" xfId="0" applyNumberFormat="1" applyFont="1" applyBorder="1"/>
    <xf numFmtId="0" fontId="4" fillId="0" borderId="0" xfId="0" applyFont="1"/>
    <xf numFmtId="0" fontId="4" fillId="0" borderId="1" xfId="0" applyFont="1" applyFill="1" applyBorder="1"/>
    <xf numFmtId="14" fontId="4" fillId="0" borderId="1" xfId="0" applyNumberFormat="1" applyFont="1" applyBorder="1"/>
    <xf numFmtId="164" fontId="4" fillId="0" borderId="1" xfId="2" applyNumberFormat="1" applyFont="1" applyBorder="1"/>
    <xf numFmtId="9" fontId="4" fillId="0" borderId="1" xfId="3" applyFont="1" applyBorder="1"/>
    <xf numFmtId="0" fontId="4" fillId="0" borderId="5" xfId="0" applyFont="1" applyBorder="1"/>
    <xf numFmtId="0" fontId="8" fillId="0" borderId="6" xfId="0" applyFont="1" applyBorder="1" applyAlignment="1">
      <alignment wrapText="1"/>
    </xf>
    <xf numFmtId="0" fontId="8" fillId="0" borderId="7" xfId="0" applyFont="1" applyBorder="1" applyAlignment="1">
      <alignment wrapText="1"/>
    </xf>
    <xf numFmtId="0" fontId="4" fillId="0" borderId="0" xfId="0" applyFont="1" applyAlignment="1">
      <alignment horizontal="center"/>
    </xf>
    <xf numFmtId="0" fontId="6" fillId="0" borderId="1" xfId="0" applyFont="1" applyFill="1" applyBorder="1" applyAlignment="1" applyProtection="1">
      <alignment horizontal="left" vertical="center"/>
    </xf>
    <xf numFmtId="14" fontId="8" fillId="0" borderId="1" xfId="0" applyNumberFormat="1" applyFont="1" applyBorder="1" applyAlignment="1" applyProtection="1">
      <alignment horizontal="left"/>
    </xf>
    <xf numFmtId="0" fontId="9" fillId="0" borderId="1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 applyProtection="1">
      <alignment horizontal="left" vertical="center" wrapText="1"/>
    </xf>
    <xf numFmtId="0" fontId="9" fillId="0" borderId="1" xfId="0" applyFont="1" applyFill="1" applyBorder="1" applyAlignment="1" applyProtection="1">
      <alignment horizontal="center" vertical="center"/>
    </xf>
    <xf numFmtId="49" fontId="6" fillId="0" borderId="1" xfId="0" applyNumberFormat="1" applyFont="1" applyFill="1" applyBorder="1" applyAlignment="1" applyProtection="1">
      <alignment horizontal="left" vertical="center" wrapText="1"/>
    </xf>
    <xf numFmtId="0" fontId="6" fillId="0" borderId="1" xfId="0" applyFont="1" applyBorder="1" applyAlignment="1" applyProtection="1">
      <alignment wrapText="1"/>
    </xf>
    <xf numFmtId="0" fontId="9" fillId="0" borderId="1" xfId="0" applyFont="1" applyBorder="1" applyAlignment="1" applyProtection="1">
      <alignment horizontal="center"/>
    </xf>
    <xf numFmtId="0" fontId="9" fillId="0" borderId="1" xfId="0" applyFont="1" applyBorder="1" applyAlignment="1" applyProtection="1">
      <alignment horizontal="center" wrapText="1"/>
    </xf>
    <xf numFmtId="0" fontId="4" fillId="0" borderId="0" xfId="0" applyFont="1" applyBorder="1"/>
    <xf numFmtId="0" fontId="4" fillId="0" borderId="0" xfId="0" applyFont="1" applyAlignment="1"/>
    <xf numFmtId="0" fontId="4" fillId="0" borderId="0" xfId="0" applyFont="1" applyAlignment="1">
      <alignment wrapText="1"/>
    </xf>
    <xf numFmtId="9" fontId="4" fillId="0" borderId="1" xfId="3" applyFont="1" applyBorder="1" applyAlignment="1">
      <alignment horizontal="center"/>
    </xf>
    <xf numFmtId="164" fontId="4" fillId="0" borderId="1" xfId="2" applyNumberFormat="1" applyFont="1" applyBorder="1" applyAlignment="1">
      <alignment horizontal="center"/>
    </xf>
    <xf numFmtId="0" fontId="4" fillId="0" borderId="1" xfId="0" applyFont="1" applyBorder="1" applyAlignment="1">
      <alignment horizontal="center" wrapText="1"/>
    </xf>
    <xf numFmtId="0" fontId="10" fillId="0" borderId="1" xfId="4" applyFont="1" applyBorder="1" applyAlignment="1" applyProtection="1">
      <alignment horizontal="center"/>
    </xf>
    <xf numFmtId="0" fontId="6" fillId="2" borderId="1" xfId="0" applyFont="1" applyFill="1" applyBorder="1" applyAlignment="1" applyProtection="1">
      <alignment horizontal="center"/>
    </xf>
    <xf numFmtId="14" fontId="10" fillId="0" borderId="1" xfId="4" applyNumberFormat="1" applyFont="1" applyFill="1" applyBorder="1" applyAlignment="1" applyProtection="1">
      <alignment horizontal="center" vertical="center"/>
    </xf>
    <xf numFmtId="0" fontId="8" fillId="0" borderId="1" xfId="0" applyFont="1" applyBorder="1" applyAlignment="1">
      <alignment horizontal="center" wrapText="1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4" fontId="4" fillId="0" borderId="3" xfId="0" applyNumberFormat="1" applyFont="1" applyFill="1" applyBorder="1" applyAlignment="1">
      <alignment horizontal="center"/>
    </xf>
    <xf numFmtId="4" fontId="4" fillId="0" borderId="4" xfId="0" applyNumberFormat="1" applyFont="1" applyFill="1" applyBorder="1" applyAlignment="1">
      <alignment horizontal="center"/>
    </xf>
    <xf numFmtId="4" fontId="4" fillId="0" borderId="2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4" fillId="0" borderId="3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left"/>
    </xf>
    <xf numFmtId="0" fontId="4" fillId="0" borderId="2" xfId="0" applyFont="1" applyFill="1" applyBorder="1" applyAlignment="1">
      <alignment horizontal="left"/>
    </xf>
    <xf numFmtId="14" fontId="4" fillId="0" borderId="3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9" fillId="0" borderId="1" xfId="0" applyFont="1" applyBorder="1" applyAlignment="1" applyProtection="1">
      <alignment horizontal="center" vertical="center" wrapText="1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2</xdr:row>
      <xdr:rowOff>79688</xdr:rowOff>
    </xdr:from>
    <xdr:to>
      <xdr:col>3</xdr:col>
      <xdr:colOff>19176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1</xdr:rowOff>
    </xdr:from>
    <xdr:to>
      <xdr:col>7</xdr:col>
      <xdr:colOff>518584</xdr:colOff>
      <xdr:row>17</xdr:row>
      <xdr:rowOff>153983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01084"/>
          <a:ext cx="4815417" cy="3201982"/>
        </a:xfrm>
        <a:prstGeom prst="rect">
          <a:avLst/>
        </a:prstGeom>
      </xdr:spPr>
    </xdr:pic>
    <xdr:clientData/>
  </xdr:twoCellAnchor>
  <xdr:twoCellAnchor editAs="oneCell">
    <xdr:from>
      <xdr:col>0</xdr:col>
      <xdr:colOff>10584</xdr:colOff>
      <xdr:row>18</xdr:row>
      <xdr:rowOff>105833</xdr:rowOff>
    </xdr:from>
    <xdr:to>
      <xdr:col>16</xdr:col>
      <xdr:colOff>315384</xdr:colOff>
      <xdr:row>41</xdr:row>
      <xdr:rowOff>18930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584" y="3545416"/>
          <a:ext cx="10126133" cy="429459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hyperlink" Target="https://prozorro.sale/" TargetMode="External"/><Relationship Id="rId1" Type="http://schemas.openxmlformats.org/officeDocument/2006/relationships/hyperlink" Target="https://prozorro.sal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tabSelected="1" zoomScale="90" zoomScaleNormal="90" workbookViewId="0">
      <selection activeCell="C16" sqref="C16"/>
    </sheetView>
  </sheetViews>
  <sheetFormatPr defaultRowHeight="15" x14ac:dyDescent="0.25"/>
  <cols>
    <col min="1" max="1" width="1.85546875" style="4" customWidth="1"/>
    <col min="2" max="2" width="38.140625" style="4" customWidth="1"/>
    <col min="3" max="3" width="44" style="4" customWidth="1"/>
    <col min="4" max="16384" width="9.140625" style="4"/>
  </cols>
  <sheetData>
    <row r="1" spans="1:4" ht="10.5" customHeight="1" x14ac:dyDescent="0.25"/>
    <row r="2" spans="1:4" ht="8.25" customHeight="1" x14ac:dyDescent="0.25">
      <c r="A2" s="9"/>
      <c r="B2" s="10"/>
      <c r="C2" s="11"/>
      <c r="D2" s="12"/>
    </row>
    <row r="3" spans="1:4" ht="36.75" customHeight="1" x14ac:dyDescent="0.25">
      <c r="A3" s="9"/>
      <c r="B3" s="31" t="s">
        <v>21</v>
      </c>
      <c r="C3" s="31"/>
      <c r="D3" s="12"/>
    </row>
    <row r="4" spans="1:4" ht="15.75" x14ac:dyDescent="0.25">
      <c r="A4" s="9"/>
      <c r="B4" s="13" t="s">
        <v>10</v>
      </c>
      <c r="C4" s="14" t="s">
        <v>43</v>
      </c>
      <c r="D4" s="12"/>
    </row>
    <row r="5" spans="1:4" ht="15.75" x14ac:dyDescent="0.25">
      <c r="A5" s="9"/>
      <c r="B5" s="29" t="s">
        <v>11</v>
      </c>
      <c r="C5" s="29"/>
      <c r="D5" s="12"/>
    </row>
    <row r="6" spans="1:4" ht="71.25" customHeight="1" x14ac:dyDescent="0.25">
      <c r="A6" s="9"/>
      <c r="B6" s="13" t="s">
        <v>12</v>
      </c>
      <c r="C6" s="15" t="s">
        <v>28</v>
      </c>
    </row>
    <row r="7" spans="1:4" ht="18.75" customHeight="1" x14ac:dyDescent="0.25">
      <c r="A7" s="9"/>
      <c r="B7" s="16" t="s">
        <v>13</v>
      </c>
      <c r="C7" s="17" t="s">
        <v>14</v>
      </c>
    </row>
    <row r="8" spans="1:4" ht="15.75" x14ac:dyDescent="0.25">
      <c r="A8" s="9"/>
      <c r="B8" s="16" t="s">
        <v>16</v>
      </c>
      <c r="C8" s="15" t="s">
        <v>24</v>
      </c>
    </row>
    <row r="9" spans="1:4" ht="14.25" customHeight="1" x14ac:dyDescent="0.25">
      <c r="A9" s="9"/>
      <c r="B9" s="16" t="s">
        <v>17</v>
      </c>
      <c r="C9" s="17">
        <v>4.13</v>
      </c>
    </row>
    <row r="10" spans="1:4" ht="18" customHeight="1" x14ac:dyDescent="0.25">
      <c r="A10" s="9"/>
      <c r="B10" s="16" t="s">
        <v>18</v>
      </c>
      <c r="C10" s="17" t="s">
        <v>25</v>
      </c>
    </row>
    <row r="11" spans="1:4" ht="35.25" customHeight="1" x14ac:dyDescent="0.25">
      <c r="A11" s="9"/>
      <c r="B11" s="18" t="s">
        <v>19</v>
      </c>
      <c r="C11" s="15" t="s">
        <v>26</v>
      </c>
    </row>
    <row r="12" spans="1:4" ht="31.5" x14ac:dyDescent="0.25">
      <c r="A12" s="9"/>
      <c r="B12" s="19" t="s">
        <v>29</v>
      </c>
      <c r="C12" s="17" t="s">
        <v>22</v>
      </c>
    </row>
    <row r="13" spans="1:4" ht="15.75" x14ac:dyDescent="0.25">
      <c r="A13" s="9"/>
      <c r="B13" s="16" t="s">
        <v>20</v>
      </c>
      <c r="C13" s="20" t="s">
        <v>23</v>
      </c>
    </row>
    <row r="14" spans="1:4" ht="31.5" x14ac:dyDescent="0.25">
      <c r="A14" s="9"/>
      <c r="B14" s="16" t="s">
        <v>30</v>
      </c>
      <c r="C14" s="21" t="s">
        <v>27</v>
      </c>
    </row>
    <row r="15" spans="1:4" ht="31.5" x14ac:dyDescent="0.25">
      <c r="A15" s="9"/>
      <c r="B15" s="16" t="s">
        <v>15</v>
      </c>
      <c r="C15" s="20" t="s">
        <v>23</v>
      </c>
    </row>
    <row r="16" spans="1:4" ht="78.75" x14ac:dyDescent="0.25">
      <c r="A16" s="9"/>
      <c r="B16" s="16" t="s">
        <v>48</v>
      </c>
      <c r="C16" s="46" t="s">
        <v>49</v>
      </c>
    </row>
    <row r="17" spans="1:3" ht="15" customHeight="1" x14ac:dyDescent="0.25">
      <c r="A17" s="9"/>
      <c r="B17" s="29" t="s">
        <v>31</v>
      </c>
      <c r="C17" s="29"/>
    </row>
    <row r="18" spans="1:3" ht="15" customHeight="1" x14ac:dyDescent="0.25">
      <c r="A18" s="9"/>
      <c r="B18" s="3" t="s">
        <v>32</v>
      </c>
      <c r="C18" s="30" t="s">
        <v>35</v>
      </c>
    </row>
    <row r="19" spans="1:3" ht="15.75" x14ac:dyDescent="0.25">
      <c r="A19" s="9"/>
      <c r="B19" s="3" t="s">
        <v>33</v>
      </c>
      <c r="C19" s="30"/>
    </row>
    <row r="20" spans="1:3" ht="15" customHeight="1" x14ac:dyDescent="0.25">
      <c r="A20" s="9"/>
      <c r="B20" s="3" t="s">
        <v>34</v>
      </c>
      <c r="C20" s="30"/>
    </row>
    <row r="21" spans="1:3" x14ac:dyDescent="0.25">
      <c r="A21" s="22"/>
    </row>
    <row r="22" spans="1:3" x14ac:dyDescent="0.25">
      <c r="A22" s="22"/>
      <c r="B22" s="23"/>
      <c r="C22" s="23"/>
    </row>
    <row r="26" spans="1:3" x14ac:dyDescent="0.25">
      <c r="C26" s="24"/>
    </row>
  </sheetData>
  <mergeCells count="4">
    <mergeCell ref="B17:C17"/>
    <mergeCell ref="C18:C20"/>
    <mergeCell ref="B3:C3"/>
    <mergeCell ref="B5:C5"/>
  </mergeCells>
  <hyperlinks>
    <hyperlink ref="C18:C20" location="'4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zoomScale="90" zoomScaleNormal="90" workbookViewId="0">
      <selection activeCell="R2" sqref="R2"/>
    </sheetView>
  </sheetViews>
  <sheetFormatPr defaultRowHeight="15" x14ac:dyDescent="0.25"/>
  <sheetData>
    <row r="1" spans="1:13" ht="15.75" x14ac:dyDescent="0.25">
      <c r="A1" s="32" t="s">
        <v>1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</row>
  </sheetData>
  <mergeCells count="1">
    <mergeCell ref="A1:M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workbookViewId="0">
      <selection activeCell="E20" sqref="E20"/>
    </sheetView>
  </sheetViews>
  <sheetFormatPr defaultRowHeight="15" x14ac:dyDescent="0.25"/>
  <cols>
    <col min="1" max="1" width="9.140625" style="4"/>
    <col min="2" max="2" width="22.140625" style="4" customWidth="1"/>
    <col min="3" max="3" width="25.140625" style="4" customWidth="1"/>
    <col min="4" max="4" width="38.28515625" style="4" customWidth="1"/>
    <col min="5" max="5" width="22.28515625" style="4" customWidth="1"/>
    <col min="6" max="6" width="31.7109375" style="4" customWidth="1"/>
    <col min="7" max="16384" width="9.140625" style="4"/>
  </cols>
  <sheetData>
    <row r="1" spans="1:6" x14ac:dyDescent="0.25">
      <c r="A1" s="38" t="s">
        <v>36</v>
      </c>
      <c r="B1" s="38"/>
      <c r="C1" s="38"/>
      <c r="D1" s="38"/>
      <c r="E1" s="38"/>
      <c r="F1" s="38"/>
    </row>
    <row r="2" spans="1:6" x14ac:dyDescent="0.25">
      <c r="A2" s="5" t="s">
        <v>37</v>
      </c>
      <c r="B2" s="5"/>
      <c r="C2" s="39" t="s">
        <v>38</v>
      </c>
      <c r="D2" s="40"/>
      <c r="E2" s="40"/>
      <c r="F2" s="41"/>
    </row>
    <row r="3" spans="1:6" x14ac:dyDescent="0.25">
      <c r="A3" s="42" t="s">
        <v>39</v>
      </c>
      <c r="B3" s="43"/>
      <c r="C3" s="39" t="s">
        <v>40</v>
      </c>
      <c r="D3" s="40"/>
      <c r="E3" s="40"/>
      <c r="F3" s="41"/>
    </row>
    <row r="4" spans="1:6" x14ac:dyDescent="0.25">
      <c r="A4" s="5" t="s">
        <v>41</v>
      </c>
      <c r="B4" s="5"/>
      <c r="C4" s="44">
        <v>42373</v>
      </c>
      <c r="D4" s="40"/>
      <c r="E4" s="40"/>
      <c r="F4" s="41"/>
    </row>
    <row r="5" spans="1:6" x14ac:dyDescent="0.25">
      <c r="A5" s="5" t="s">
        <v>42</v>
      </c>
      <c r="B5" s="5"/>
      <c r="C5" s="34">
        <v>882200</v>
      </c>
      <c r="D5" s="35"/>
      <c r="E5" s="35"/>
      <c r="F5" s="36"/>
    </row>
    <row r="7" spans="1:6" x14ac:dyDescent="0.25">
      <c r="A7" s="37" t="s">
        <v>9</v>
      </c>
      <c r="B7" s="37"/>
      <c r="C7" s="37"/>
      <c r="D7" s="37"/>
      <c r="E7" s="37"/>
      <c r="F7" s="37"/>
    </row>
    <row r="8" spans="1:6" x14ac:dyDescent="0.25">
      <c r="A8" s="2" t="s">
        <v>2</v>
      </c>
      <c r="B8" s="2" t="s">
        <v>3</v>
      </c>
      <c r="C8" s="2" t="s">
        <v>4</v>
      </c>
      <c r="D8" s="2" t="s">
        <v>5</v>
      </c>
      <c r="E8" s="2" t="s">
        <v>6</v>
      </c>
      <c r="F8" s="2" t="s">
        <v>0</v>
      </c>
    </row>
    <row r="9" spans="1:6" ht="30" x14ac:dyDescent="0.25">
      <c r="A9" s="2">
        <v>1</v>
      </c>
      <c r="B9" s="6">
        <v>42643</v>
      </c>
      <c r="C9" s="7">
        <f>C5</f>
        <v>882200</v>
      </c>
      <c r="D9" s="25" t="s">
        <v>44</v>
      </c>
      <c r="E9" s="26" t="s">
        <v>45</v>
      </c>
      <c r="F9" s="27" t="s">
        <v>46</v>
      </c>
    </row>
    <row r="10" spans="1:6" ht="30" x14ac:dyDescent="0.25">
      <c r="A10" s="2">
        <v>2</v>
      </c>
      <c r="B10" s="6">
        <v>42668</v>
      </c>
      <c r="C10" s="7">
        <f>C9*0.9</f>
        <v>793980</v>
      </c>
      <c r="D10" s="25" t="s">
        <v>44</v>
      </c>
      <c r="E10" s="26" t="s">
        <v>45</v>
      </c>
      <c r="F10" s="27" t="s">
        <v>46</v>
      </c>
    </row>
    <row r="11" spans="1:6" ht="30" x14ac:dyDescent="0.25">
      <c r="A11" s="2">
        <v>3</v>
      </c>
      <c r="B11" s="6">
        <v>42689</v>
      </c>
      <c r="C11" s="7">
        <f>C9*0.8</f>
        <v>705760</v>
      </c>
      <c r="D11" s="25" t="s">
        <v>44</v>
      </c>
      <c r="E11" s="26" t="s">
        <v>45</v>
      </c>
      <c r="F11" s="27" t="s">
        <v>46</v>
      </c>
    </row>
    <row r="12" spans="1:6" ht="30" x14ac:dyDescent="0.25">
      <c r="A12" s="2">
        <v>4</v>
      </c>
      <c r="B12" s="6">
        <v>42709</v>
      </c>
      <c r="C12" s="7">
        <f>C9*0.7</f>
        <v>617540</v>
      </c>
      <c r="D12" s="25" t="s">
        <v>44</v>
      </c>
      <c r="E12" s="26" t="s">
        <v>45</v>
      </c>
      <c r="F12" s="27" t="s">
        <v>46</v>
      </c>
    </row>
    <row r="13" spans="1:6" x14ac:dyDescent="0.25">
      <c r="A13" s="2">
        <v>5</v>
      </c>
      <c r="B13" s="6">
        <v>42804</v>
      </c>
      <c r="C13" s="7">
        <f>C12*0.9</f>
        <v>555786</v>
      </c>
      <c r="D13" s="25" t="s">
        <v>44</v>
      </c>
      <c r="E13" s="26" t="s">
        <v>45</v>
      </c>
      <c r="F13" s="28" t="s">
        <v>47</v>
      </c>
    </row>
    <row r="14" spans="1:6" x14ac:dyDescent="0.25">
      <c r="A14" s="2">
        <v>6</v>
      </c>
      <c r="B14" s="6">
        <v>42818</v>
      </c>
      <c r="C14" s="7">
        <f>C13*0.9</f>
        <v>500207.4</v>
      </c>
      <c r="D14" s="25" t="s">
        <v>44</v>
      </c>
      <c r="E14" s="26" t="s">
        <v>45</v>
      </c>
      <c r="F14" s="28" t="s">
        <v>47</v>
      </c>
    </row>
    <row r="15" spans="1:6" x14ac:dyDescent="0.25">
      <c r="A15" s="2">
        <v>7</v>
      </c>
      <c r="B15" s="6">
        <v>42836</v>
      </c>
      <c r="C15" s="7">
        <f>C13*0.8</f>
        <v>444628.80000000005</v>
      </c>
      <c r="D15" s="25" t="s">
        <v>44</v>
      </c>
      <c r="E15" s="26" t="s">
        <v>45</v>
      </c>
      <c r="F15" s="28" t="s">
        <v>47</v>
      </c>
    </row>
    <row r="16" spans="1:6" x14ac:dyDescent="0.25">
      <c r="A16" s="2">
        <v>8</v>
      </c>
      <c r="B16" s="6">
        <v>42852</v>
      </c>
      <c r="C16" s="7">
        <f>C13*0.7</f>
        <v>389050.19999999995</v>
      </c>
      <c r="D16" s="25" t="s">
        <v>44</v>
      </c>
      <c r="E16" s="26" t="s">
        <v>45</v>
      </c>
      <c r="F16" s="28" t="s">
        <v>47</v>
      </c>
    </row>
    <row r="17" spans="1:6" x14ac:dyDescent="0.25">
      <c r="A17" s="2"/>
      <c r="B17" s="6"/>
      <c r="C17" s="7"/>
      <c r="D17" s="8"/>
      <c r="E17" s="7"/>
      <c r="F17" s="2"/>
    </row>
    <row r="18" spans="1:6" x14ac:dyDescent="0.25">
      <c r="A18" s="2"/>
      <c r="B18" s="6"/>
      <c r="C18" s="7"/>
      <c r="D18" s="8"/>
      <c r="E18" s="7"/>
      <c r="F18" s="2"/>
    </row>
    <row r="19" spans="1:6" x14ac:dyDescent="0.25">
      <c r="A19" s="2"/>
      <c r="B19" s="6"/>
      <c r="C19" s="7"/>
      <c r="D19" s="8"/>
      <c r="E19" s="7"/>
      <c r="F19" s="2"/>
    </row>
    <row r="20" spans="1:6" x14ac:dyDescent="0.25">
      <c r="A20" s="2"/>
      <c r="B20" s="6"/>
      <c r="C20" s="7"/>
      <c r="D20" s="8"/>
      <c r="E20" s="7"/>
      <c r="F20" s="2"/>
    </row>
    <row r="21" spans="1:6" x14ac:dyDescent="0.25">
      <c r="A21" s="2"/>
      <c r="B21" s="6"/>
      <c r="C21" s="7"/>
      <c r="D21" s="8"/>
      <c r="E21" s="7"/>
      <c r="F21" s="2"/>
    </row>
    <row r="22" spans="1:6" x14ac:dyDescent="0.25">
      <c r="A22" s="2"/>
      <c r="B22" s="6"/>
      <c r="C22" s="7"/>
      <c r="D22" s="8"/>
      <c r="E22" s="7"/>
      <c r="F22" s="2"/>
    </row>
    <row r="23" spans="1:6" x14ac:dyDescent="0.25">
      <c r="A23" s="2"/>
      <c r="B23" s="6"/>
      <c r="C23" s="7"/>
      <c r="D23" s="8"/>
      <c r="E23" s="7"/>
      <c r="F23" s="2"/>
    </row>
  </sheetData>
  <mergeCells count="7">
    <mergeCell ref="C5:F5"/>
    <mergeCell ref="A7:F7"/>
    <mergeCell ref="A1:F1"/>
    <mergeCell ref="C2:F2"/>
    <mergeCell ref="A3:B3"/>
    <mergeCell ref="C3:F3"/>
    <mergeCell ref="C4:F4"/>
  </mergeCells>
  <hyperlinks>
    <hyperlink ref="F13" r:id="rId1"/>
    <hyperlink ref="F14:F16" r:id="rId2" display="https://prozorro.sale/ 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B16" sqref="B16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45" t="s">
        <v>7</v>
      </c>
      <c r="B1" s="45"/>
    </row>
    <row r="2" spans="1:2" x14ac:dyDescent="0.25">
      <c r="A2" s="1" t="s">
        <v>2</v>
      </c>
      <c r="B2" s="1" t="s">
        <v>8</v>
      </c>
    </row>
    <row r="3" spans="1:2" x14ac:dyDescent="0.25">
      <c r="A3" s="1"/>
      <c r="B3" s="1"/>
    </row>
    <row r="4" spans="1:2" x14ac:dyDescent="0.25">
      <c r="A4" s="1"/>
      <c r="B4" s="1"/>
    </row>
    <row r="5" spans="1:2" x14ac:dyDescent="0.25">
      <c r="A5" s="1"/>
      <c r="B5" s="1"/>
    </row>
    <row r="6" spans="1:2" x14ac:dyDescent="0.25">
      <c r="A6" s="1"/>
      <c r="B6" s="1"/>
    </row>
    <row r="7" spans="1:2" x14ac:dyDescent="0.25">
      <c r="A7" s="1"/>
      <c r="B7" s="1"/>
    </row>
    <row r="8" spans="1:2" x14ac:dyDescent="0.25">
      <c r="A8" s="1"/>
      <c r="B8" s="1"/>
    </row>
    <row r="9" spans="1:2" x14ac:dyDescent="0.25">
      <c r="A9" s="1"/>
      <c r="B9" s="1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4.2</vt:lpstr>
      <vt:lpstr>4.3</vt:lpstr>
      <vt:lpstr>4.4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Klimentiev</cp:lastModifiedBy>
  <cp:lastPrinted>2015-12-02T08:49:47Z</cp:lastPrinted>
  <dcterms:created xsi:type="dcterms:W3CDTF">2015-10-12T12:03:25Z</dcterms:created>
  <dcterms:modified xsi:type="dcterms:W3CDTF">2019-01-28T10:09:29Z</dcterms:modified>
</cp:coreProperties>
</file>