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codeName="ЭтаКнига" defaultThemeVersion="124226"/>
  <bookViews>
    <workbookView xWindow="0" yWindow="0" windowWidth="17016" windowHeight="8484"/>
  </bookViews>
  <sheets>
    <sheet name="ПублПасп" sheetId="4" r:id="rId1"/>
    <sheet name="Застава" sheetId="5" r:id="rId2"/>
    <sheet name="Журнал торгів" sheetId="9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25725"/>
</workbook>
</file>

<file path=xl/calcChain.xml><?xml version="1.0" encoding="utf-8"?>
<calcChain xmlns="http://schemas.openxmlformats.org/spreadsheetml/2006/main">
  <c r="C36" i="9"/>
  <c r="C35"/>
  <c r="C34"/>
</calcChain>
</file>

<file path=xl/sharedStrings.xml><?xml version="1.0" encoding="utf-8"?>
<sst xmlns="http://schemas.openxmlformats.org/spreadsheetml/2006/main" count="113" uniqueCount="81">
  <si>
    <t>Порука</t>
  </si>
  <si>
    <t>Інше</t>
  </si>
  <si>
    <t>6.1. Застава*</t>
  </si>
  <si>
    <t>так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</si>
  <si>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</si>
  <si>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</si>
  <si>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</si>
  <si>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</si>
  <si>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</si>
  <si>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</si>
  <si>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</si>
  <si>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</si>
  <si>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</si>
  <si>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</si>
  <si>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</si>
  <si>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</si>
  <si>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 xml:space="preserve"> 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</si>
  <si>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</si>
  <si>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</si>
  <si>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</si>
  <si>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</si>
  <si>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</si>
  <si>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</si>
  <si>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</si>
  <si>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</si>
  <si>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</si>
  <si>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</si>
  <si>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</si>
  <si>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</si>
  <si>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</si>
  <si>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</si>
  <si>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</si>
  <si>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</si>
  <si>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</si>
  <si>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</si>
  <si>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</si>
  <si>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</si>
  <si>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</si>
  <si>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</si>
  <si>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</si>
  <si>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 xml:space="preserve"> Загальна заборгованость (тіло,%, штрафи), грн.: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</si>
  <si>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</si>
  <si>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</si>
  <si>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</si>
  <si>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</si>
  <si>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</si>
  <si>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</si>
  <si>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</si>
  <si>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</si>
  <si>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</si>
  <si>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</si>
  <si>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</si>
  <si>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</si>
  <si>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</si>
  <si>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</si>
  <si>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</si>
  <si>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</si>
  <si>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</si>
  <si>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</si>
  <si>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</si>
  <si>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</si>
  <si>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>АБ " ПОРТО-ФРАНКО"</t>
  </si>
  <si>
    <t>Кредитна лінія</t>
  </si>
  <si>
    <t xml:space="preserve">цінні папери </t>
  </si>
  <si>
    <t>Чернівецька</t>
  </si>
  <si>
    <t>юр. особа</t>
  </si>
  <si>
    <t xml:space="preserve"> 1286/3-08</t>
  </si>
  <si>
    <t xml:space="preserve"> Залишок заборгованості по тілу в валюті кредиту,</t>
  </si>
  <si>
    <t xml:space="preserve">Заборгованість по нарахованим доходам за кредитом в валюті кредиту, </t>
  </si>
  <si>
    <t xml:space="preserve">Назва суб'єкта оціночної діяльності </t>
  </si>
  <si>
    <t>ТОВ "ПРОФЕСІОНАЛ"</t>
  </si>
  <si>
    <t>Дата оцінки</t>
  </si>
  <si>
    <t>Оціночна вартість активу грн. без ПДВ</t>
  </si>
  <si>
    <t>акції прості імені ПАТ "ЕКСПОРТО-ІМПОРТНА АГЕНЦІЯ "ОМЕГА" (32851574). Дата останнього котирування -  15.04.2014</t>
  </si>
  <si>
    <t>не здійснювалась</t>
  </si>
  <si>
    <t xml:space="preserve"> 27.09.2016</t>
  </si>
  <si>
    <t>-</t>
  </si>
  <si>
    <t>51.17.0</t>
  </si>
  <si>
    <t>Актив включено до складу лоту з 7 активів загальною початковою ціною реалізації 7 578 866,58 грн.(без ПДВ)</t>
  </si>
  <si>
    <t>станом на 01.04.2018 року</t>
  </si>
  <si>
    <t>Актив включено до складу лоту з 7 активів загальною початковою ціною реалізації 4 774 685,95 грн.(без ПДВ)</t>
  </si>
</sst>
</file>

<file path=xl/styles.xml><?xml version="1.0" encoding="utf-8"?>
<styleSheet xmlns="http://schemas.openxmlformats.org/spreadsheetml/2006/main">
  <numFmts count="6">
    <numFmt numFmtId="164" formatCode="_-* #,##0_₴_-;\-* #,##0_₴_-;_-* &quot;-&quot;_₴_-;_-@_-"/>
    <numFmt numFmtId="165" formatCode="_-* #,##0.00_₴_-;\-* #,##0.00_₴_-;_-* &quot;-&quot;??_₴_-;_-@_-"/>
    <numFmt numFmtId="166" formatCode="_-* #,##0_₴_-;\-* #,##0_₴_-;_-* &quot;-&quot;??_₴_-;_-@_-"/>
    <numFmt numFmtId="167" formatCode="#,##0_₴"/>
    <numFmt numFmtId="168" formatCode="#,##0.00_р_."/>
    <numFmt numFmtId="169" formatCode="0.0%"/>
  </numFmts>
  <fonts count="19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sz val="8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sz val="11"/>
      <color indexed="8"/>
      <name val="Calibri"/>
      <family val="2"/>
      <charset val="204"/>
    </font>
    <font>
      <b/>
      <sz val="8"/>
      <color theme="3"/>
      <name val="Calibri"/>
      <family val="2"/>
      <charset val="204"/>
      <scheme val="minor"/>
    </font>
    <font>
      <sz val="8"/>
      <color theme="3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8"/>
      <name val="Calibri"/>
      <family val="2"/>
      <charset val="204"/>
      <scheme val="minor"/>
    </font>
    <font>
      <b/>
      <sz val="8"/>
      <color indexed="8"/>
      <name val="Calibri"/>
      <family val="2"/>
      <charset val="204"/>
      <scheme val="minor"/>
    </font>
    <font>
      <i/>
      <sz val="8"/>
      <color theme="1"/>
      <name val="Calibri"/>
      <family val="2"/>
      <charset val="204"/>
      <scheme val="minor"/>
    </font>
    <font>
      <u/>
      <sz val="8"/>
      <color theme="10"/>
      <name val="Calibri"/>
      <family val="2"/>
      <charset val="204"/>
    </font>
    <font>
      <sz val="10"/>
      <name val="Arial Cyr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165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5" fillId="0" borderId="0"/>
    <xf numFmtId="0" fontId="8" fillId="0" borderId="0"/>
    <xf numFmtId="0" fontId="16" fillId="0" borderId="0"/>
  </cellStyleXfs>
  <cellXfs count="118">
    <xf numFmtId="0" fontId="0" fillId="0" borderId="0" xfId="0"/>
    <xf numFmtId="0" fontId="1" fillId="0" borderId="1" xfId="0" applyFont="1" applyBorder="1" applyAlignment="1">
      <alignment horizontal="left"/>
    </xf>
    <xf numFmtId="0" fontId="4" fillId="0" borderId="1" xfId="0" applyFont="1" applyFill="1" applyBorder="1" applyAlignment="1">
      <alignment vertical="center" wrapText="1"/>
    </xf>
    <xf numFmtId="0" fontId="6" fillId="0" borderId="1" xfId="0" applyFont="1" applyBorder="1"/>
    <xf numFmtId="0" fontId="4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vertical="center" wrapText="1"/>
    </xf>
    <xf numFmtId="0" fontId="0" fillId="0" borderId="0" xfId="0" applyAlignment="1">
      <alignment wrapText="1"/>
    </xf>
    <xf numFmtId="0" fontId="6" fillId="0" borderId="12" xfId="0" applyFont="1" applyBorder="1"/>
    <xf numFmtId="0" fontId="6" fillId="0" borderId="0" xfId="0" applyFont="1" applyAlignment="1">
      <alignment horizontal="center"/>
    </xf>
    <xf numFmtId="0" fontId="6" fillId="0" borderId="0" xfId="0" applyFont="1"/>
    <xf numFmtId="0" fontId="9" fillId="0" borderId="1" xfId="0" applyFont="1" applyBorder="1" applyProtection="1"/>
    <xf numFmtId="0" fontId="11" fillId="0" borderId="4" xfId="0" applyFont="1" applyFill="1" applyBorder="1" applyAlignment="1">
      <alignment horizontal="center"/>
    </xf>
    <xf numFmtId="0" fontId="11" fillId="0" borderId="1" xfId="0" applyFont="1" applyFill="1" applyBorder="1" applyAlignment="1" applyProtection="1">
      <alignment horizontal="left" vertical="center"/>
    </xf>
    <xf numFmtId="0" fontId="6" fillId="0" borderId="7" xfId="0" applyFont="1" applyFill="1" applyBorder="1" applyAlignment="1" applyProtection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11" fillId="0" borderId="1" xfId="0" applyFont="1" applyFill="1" applyBorder="1" applyAlignment="1" applyProtection="1">
      <alignment horizontal="left" vertical="center" wrapText="1"/>
    </xf>
    <xf numFmtId="3" fontId="6" fillId="4" borderId="3" xfId="0" applyNumberFormat="1" applyFont="1" applyFill="1" applyBorder="1" applyAlignment="1" applyProtection="1">
      <alignment horizontal="right"/>
    </xf>
    <xf numFmtId="166" fontId="6" fillId="0" borderId="3" xfId="3" applyNumberFormat="1" applyFont="1" applyFill="1" applyBorder="1" applyAlignment="1" applyProtection="1">
      <alignment horizontal="right"/>
    </xf>
    <xf numFmtId="0" fontId="6" fillId="0" borderId="11" xfId="0" applyFont="1" applyFill="1" applyBorder="1" applyAlignment="1" applyProtection="1">
      <alignment horizontal="right"/>
    </xf>
    <xf numFmtId="14" fontId="6" fillId="0" borderId="3" xfId="0" applyNumberFormat="1" applyFont="1" applyFill="1" applyBorder="1" applyAlignment="1" applyProtection="1">
      <alignment horizontal="center"/>
    </xf>
    <xf numFmtId="0" fontId="6" fillId="0" borderId="3" xfId="0" applyFont="1" applyFill="1" applyBorder="1" applyAlignment="1" applyProtection="1">
      <alignment horizontal="center"/>
    </xf>
    <xf numFmtId="166" fontId="6" fillId="0" borderId="1" xfId="3" applyNumberFormat="1" applyFont="1" applyBorder="1" applyAlignment="1" applyProtection="1">
      <alignment horizontal="center" wrapText="1"/>
    </xf>
    <xf numFmtId="9" fontId="6" fillId="0" borderId="3" xfId="0" applyNumberFormat="1" applyFont="1" applyFill="1" applyBorder="1" applyAlignment="1" applyProtection="1">
      <alignment horizontal="center"/>
    </xf>
    <xf numFmtId="0" fontId="6" fillId="0" borderId="0" xfId="0" applyFont="1" applyFill="1" applyBorder="1" applyAlignment="1">
      <alignment horizontal="center" vertical="center"/>
    </xf>
    <xf numFmtId="0" fontId="6" fillId="0" borderId="6" xfId="0" applyFont="1" applyBorder="1" applyProtection="1"/>
    <xf numFmtId="0" fontId="6" fillId="0" borderId="0" xfId="0" applyFont="1" applyBorder="1" applyProtection="1"/>
    <xf numFmtId="14" fontId="6" fillId="0" borderId="0" xfId="0" applyNumberFormat="1" applyFont="1" applyFill="1" applyBorder="1" applyAlignment="1" applyProtection="1">
      <alignment horizontal="center"/>
    </xf>
    <xf numFmtId="0" fontId="6" fillId="0" borderId="0" xfId="0" applyFont="1" applyFill="1" applyBorder="1" applyAlignment="1" applyProtection="1">
      <alignment horizontal="center"/>
    </xf>
    <xf numFmtId="166" fontId="6" fillId="0" borderId="0" xfId="3" applyNumberFormat="1" applyFont="1" applyBorder="1" applyAlignment="1" applyProtection="1">
      <alignment horizontal="center" wrapText="1"/>
    </xf>
    <xf numFmtId="9" fontId="6" fillId="0" borderId="12" xfId="0" applyNumberFormat="1" applyFont="1" applyFill="1" applyBorder="1" applyAlignment="1" applyProtection="1">
      <alignment horizontal="center"/>
    </xf>
    <xf numFmtId="0" fontId="6" fillId="0" borderId="0" xfId="0" applyFont="1" applyFill="1" applyBorder="1"/>
    <xf numFmtId="0" fontId="11" fillId="0" borderId="1" xfId="0" applyFont="1" applyBorder="1" applyAlignment="1" applyProtection="1">
      <alignment horizontal="left" vertical="center" wrapText="1"/>
    </xf>
    <xf numFmtId="0" fontId="6" fillId="0" borderId="1" xfId="0" applyFont="1" applyFill="1" applyBorder="1" applyAlignment="1" applyProtection="1">
      <alignment horizontal="center" vertical="center"/>
    </xf>
    <xf numFmtId="0" fontId="11" fillId="0" borderId="2" xfId="0" applyFont="1" applyFill="1" applyBorder="1" applyAlignment="1">
      <alignment horizontal="center"/>
    </xf>
    <xf numFmtId="0" fontId="11" fillId="3" borderId="1" xfId="0" applyFont="1" applyFill="1" applyBorder="1" applyAlignment="1" applyProtection="1">
      <alignment horizontal="center" vertical="center" wrapText="1"/>
    </xf>
    <xf numFmtId="0" fontId="6" fillId="3" borderId="1" xfId="0" applyFont="1" applyFill="1" applyBorder="1" applyProtection="1"/>
    <xf numFmtId="14" fontId="6" fillId="0" borderId="1" xfId="0" applyNumberFormat="1" applyFont="1" applyFill="1" applyBorder="1" applyAlignment="1" applyProtection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15" fillId="2" borderId="1" xfId="2" applyFont="1" applyFill="1" applyBorder="1" applyAlignment="1" applyProtection="1">
      <alignment horizontal="center"/>
    </xf>
    <xf numFmtId="0" fontId="15" fillId="0" borderId="1" xfId="2" applyFont="1" applyBorder="1" applyAlignment="1" applyProtection="1">
      <alignment horizontal="center"/>
    </xf>
    <xf numFmtId="0" fontId="6" fillId="0" borderId="0" xfId="0" applyFont="1" applyBorder="1"/>
    <xf numFmtId="3" fontId="11" fillId="0" borderId="1" xfId="0" applyNumberFormat="1" applyFont="1" applyFill="1" applyBorder="1" applyAlignment="1">
      <alignment horizontal="right" wrapText="1"/>
    </xf>
    <xf numFmtId="0" fontId="6" fillId="2" borderId="7" xfId="0" applyFont="1" applyFill="1" applyBorder="1"/>
    <xf numFmtId="0" fontId="6" fillId="2" borderId="3" xfId="0" applyFont="1" applyFill="1" applyBorder="1"/>
    <xf numFmtId="167" fontId="14" fillId="0" borderId="1" xfId="0" applyNumberFormat="1" applyFont="1" applyFill="1" applyBorder="1" applyAlignment="1" applyProtection="1">
      <alignment vertical="center"/>
      <protection locked="0"/>
    </xf>
    <xf numFmtId="165" fontId="6" fillId="0" borderId="1" xfId="3" applyFont="1" applyBorder="1" applyAlignment="1">
      <alignment wrapText="1"/>
    </xf>
    <xf numFmtId="165" fontId="11" fillId="0" borderId="1" xfId="3" applyFont="1" applyFill="1" applyBorder="1" applyAlignment="1">
      <alignment horizontal="right" wrapText="1"/>
    </xf>
    <xf numFmtId="0" fontId="6" fillId="0" borderId="1" xfId="0" applyFont="1" applyBorder="1" applyAlignment="1">
      <alignment horizontal="center" wrapText="1"/>
    </xf>
    <xf numFmtId="164" fontId="6" fillId="0" borderId="1" xfId="0" applyNumberFormat="1" applyFont="1" applyBorder="1" applyAlignment="1">
      <alignment horizontal="center" wrapText="1"/>
    </xf>
    <xf numFmtId="14" fontId="6" fillId="0" borderId="1" xfId="0" applyNumberFormat="1" applyFont="1" applyBorder="1" applyAlignment="1">
      <alignment horizontal="center" wrapText="1"/>
    </xf>
    <xf numFmtId="165" fontId="6" fillId="0" borderId="1" xfId="3" applyFont="1" applyBorder="1" applyAlignment="1">
      <alignment horizontal="center" wrapText="1"/>
    </xf>
    <xf numFmtId="0" fontId="17" fillId="0" borderId="1" xfId="0" applyFont="1" applyFill="1" applyBorder="1" applyAlignment="1">
      <alignment horizontal="center" vertical="center" wrapText="1"/>
    </xf>
    <xf numFmtId="0" fontId="17" fillId="0" borderId="0" xfId="0" applyFont="1"/>
    <xf numFmtId="168" fontId="17" fillId="0" borderId="1" xfId="0" applyNumberFormat="1" applyFont="1" applyFill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/>
    </xf>
    <xf numFmtId="0" fontId="17" fillId="0" borderId="1" xfId="0" applyFont="1" applyBorder="1"/>
    <xf numFmtId="14" fontId="17" fillId="0" borderId="1" xfId="0" applyNumberFormat="1" applyFont="1" applyBorder="1"/>
    <xf numFmtId="165" fontId="17" fillId="0" borderId="1" xfId="3" applyFont="1" applyBorder="1"/>
    <xf numFmtId="9" fontId="17" fillId="0" borderId="1" xfId="4" applyFont="1" applyBorder="1"/>
    <xf numFmtId="166" fontId="17" fillId="0" borderId="1" xfId="3" applyNumberFormat="1" applyFont="1" applyBorder="1"/>
    <xf numFmtId="14" fontId="17" fillId="0" borderId="1" xfId="0" applyNumberFormat="1" applyFont="1" applyBorder="1" applyAlignment="1">
      <alignment horizontal="right"/>
    </xf>
    <xf numFmtId="14" fontId="17" fillId="0" borderId="1" xfId="0" applyNumberFormat="1" applyFont="1" applyFill="1" applyBorder="1" applyAlignment="1">
      <alignment horizontal="center"/>
    </xf>
    <xf numFmtId="0" fontId="17" fillId="0" borderId="1" xfId="0" applyFont="1" applyBorder="1" applyAlignment="1">
      <alignment horizontal="center"/>
    </xf>
    <xf numFmtId="0" fontId="17" fillId="0" borderId="1" xfId="0" applyFont="1" applyBorder="1" applyAlignment="1">
      <alignment horizontal="center"/>
    </xf>
    <xf numFmtId="14" fontId="6" fillId="0" borderId="1" xfId="0" applyNumberFormat="1" applyFont="1" applyBorder="1"/>
    <xf numFmtId="168" fontId="6" fillId="0" borderId="1" xfId="0" applyNumberFormat="1" applyFont="1" applyBorder="1"/>
    <xf numFmtId="169" fontId="6" fillId="0" borderId="3" xfId="0" applyNumberFormat="1" applyFont="1" applyFill="1" applyBorder="1" applyAlignment="1" applyProtection="1">
      <alignment horizontal="center"/>
    </xf>
    <xf numFmtId="0" fontId="17" fillId="0" borderId="1" xfId="0" applyFont="1" applyBorder="1" applyAlignment="1">
      <alignment horizontal="center"/>
    </xf>
    <xf numFmtId="9" fontId="17" fillId="0" borderId="1" xfId="4" applyFont="1" applyBorder="1" applyAlignment="1">
      <alignment horizontal="right" vertical="center"/>
    </xf>
    <xf numFmtId="0" fontId="17" fillId="0" borderId="1" xfId="0" applyFont="1" applyBorder="1" applyAlignment="1">
      <alignment horizontal="center"/>
    </xf>
    <xf numFmtId="0" fontId="11" fillId="0" borderId="7" xfId="0" applyFont="1" applyBorder="1" applyAlignment="1" applyProtection="1">
      <alignment horizontal="left" vertical="center" wrapText="1"/>
    </xf>
    <xf numFmtId="0" fontId="11" fillId="0" borderId="3" xfId="0" applyFont="1" applyBorder="1" applyAlignment="1" applyProtection="1">
      <alignment horizontal="left" vertical="center" wrapText="1"/>
    </xf>
    <xf numFmtId="0" fontId="11" fillId="0" borderId="8" xfId="0" applyFont="1" applyBorder="1" applyAlignment="1" applyProtection="1">
      <alignment horizontal="left" vertical="center" wrapText="1"/>
    </xf>
    <xf numFmtId="0" fontId="11" fillId="3" borderId="5" xfId="0" applyFont="1" applyFill="1" applyBorder="1" applyAlignment="1" applyProtection="1">
      <alignment horizontal="center" vertical="center" wrapText="1"/>
    </xf>
    <xf numFmtId="0" fontId="11" fillId="3" borderId="2" xfId="0" applyFont="1" applyFill="1" applyBorder="1" applyAlignment="1" applyProtection="1">
      <alignment horizontal="center" vertical="center" wrapText="1"/>
    </xf>
    <xf numFmtId="0" fontId="11" fillId="3" borderId="5" xfId="0" applyFont="1" applyFill="1" applyBorder="1" applyAlignment="1" applyProtection="1">
      <alignment horizontal="center" vertical="center"/>
    </xf>
    <xf numFmtId="0" fontId="11" fillId="3" borderId="2" xfId="0" applyFont="1" applyFill="1" applyBorder="1" applyAlignment="1" applyProtection="1">
      <alignment horizontal="center" vertical="center"/>
    </xf>
    <xf numFmtId="0" fontId="11" fillId="3" borderId="7" xfId="0" applyFont="1" applyFill="1" applyBorder="1" applyAlignment="1" applyProtection="1">
      <alignment horizontal="center" vertical="center" wrapText="1"/>
    </xf>
    <xf numFmtId="0" fontId="6" fillId="0" borderId="3" xfId="0" applyFont="1" applyBorder="1" applyAlignment="1">
      <alignment vertical="center"/>
    </xf>
    <xf numFmtId="0" fontId="11" fillId="3" borderId="7" xfId="0" applyFont="1" applyFill="1" applyBorder="1" applyAlignment="1" applyProtection="1">
      <alignment horizontal="center"/>
    </xf>
    <xf numFmtId="0" fontId="11" fillId="3" borderId="3" xfId="0" applyFont="1" applyFill="1" applyBorder="1" applyAlignment="1" applyProtection="1">
      <alignment horizontal="center"/>
    </xf>
    <xf numFmtId="0" fontId="11" fillId="3" borderId="7" xfId="0" applyFont="1" applyFill="1" applyBorder="1" applyAlignment="1">
      <alignment horizontal="center"/>
    </xf>
    <xf numFmtId="0" fontId="11" fillId="3" borderId="8" xfId="0" applyFont="1" applyFill="1" applyBorder="1" applyAlignment="1">
      <alignment horizontal="center"/>
    </xf>
    <xf numFmtId="0" fontId="11" fillId="3" borderId="3" xfId="0" applyFont="1" applyFill="1" applyBorder="1" applyAlignment="1">
      <alignment horizontal="center"/>
    </xf>
    <xf numFmtId="0" fontId="9" fillId="0" borderId="13" xfId="0" applyFont="1" applyBorder="1" applyAlignment="1">
      <alignment horizontal="center" wrapText="1"/>
    </xf>
    <xf numFmtId="0" fontId="9" fillId="0" borderId="14" xfId="0" applyFont="1" applyBorder="1" applyAlignment="1">
      <alignment wrapText="1"/>
    </xf>
    <xf numFmtId="0" fontId="9" fillId="0" borderId="11" xfId="0" applyFont="1" applyBorder="1" applyAlignment="1">
      <alignment wrapText="1"/>
    </xf>
    <xf numFmtId="0" fontId="9" fillId="0" borderId="9" xfId="0" applyFont="1" applyBorder="1" applyAlignment="1">
      <alignment wrapText="1"/>
    </xf>
    <xf numFmtId="0" fontId="9" fillId="0" borderId="10" xfId="0" applyFont="1" applyBorder="1" applyAlignment="1">
      <alignment wrapText="1"/>
    </xf>
    <xf numFmtId="0" fontId="9" fillId="0" borderId="15" xfId="0" applyFont="1" applyBorder="1" applyAlignment="1">
      <alignment wrapText="1"/>
    </xf>
    <xf numFmtId="14" fontId="9" fillId="0" borderId="13" xfId="0" applyNumberFormat="1" applyFont="1" applyBorder="1" applyAlignment="1" applyProtection="1">
      <alignment horizontal="left"/>
    </xf>
    <xf numFmtId="14" fontId="9" fillId="0" borderId="14" xfId="0" applyNumberFormat="1" applyFont="1" applyBorder="1" applyAlignment="1" applyProtection="1">
      <alignment horizontal="left"/>
    </xf>
    <xf numFmtId="0" fontId="10" fillId="0" borderId="14" xfId="0" applyFont="1" applyBorder="1" applyAlignment="1" applyProtection="1">
      <alignment horizontal="left"/>
    </xf>
    <xf numFmtId="0" fontId="10" fillId="0" borderId="11" xfId="0" applyFont="1" applyBorder="1" applyAlignment="1" applyProtection="1">
      <alignment horizontal="left"/>
    </xf>
    <xf numFmtId="0" fontId="11" fillId="3" borderId="8" xfId="0" applyFont="1" applyFill="1" applyBorder="1" applyAlignment="1" applyProtection="1">
      <alignment horizontal="center"/>
    </xf>
    <xf numFmtId="0" fontId="11" fillId="3" borderId="1" xfId="0" applyFont="1" applyFill="1" applyBorder="1" applyAlignment="1" applyProtection="1">
      <alignment horizontal="center"/>
    </xf>
    <xf numFmtId="0" fontId="11" fillId="0" borderId="7" xfId="0" applyFont="1" applyFill="1" applyBorder="1" applyAlignment="1" applyProtection="1"/>
    <xf numFmtId="0" fontId="6" fillId="0" borderId="3" xfId="0" applyFont="1" applyFill="1" applyBorder="1" applyAlignment="1" applyProtection="1"/>
    <xf numFmtId="0" fontId="6" fillId="0" borderId="7" xfId="0" applyFont="1" applyFill="1" applyBorder="1" applyAlignment="1" applyProtection="1"/>
    <xf numFmtId="0" fontId="12" fillId="0" borderId="5" xfId="0" applyFont="1" applyFill="1" applyBorder="1" applyAlignment="1" applyProtection="1">
      <alignment horizontal="center" vertical="center" wrapText="1"/>
    </xf>
    <xf numFmtId="0" fontId="6" fillId="0" borderId="4" xfId="0" applyFont="1" applyFill="1" applyBorder="1" applyAlignment="1" applyProtection="1">
      <alignment horizontal="center" vertical="center"/>
    </xf>
    <xf numFmtId="0" fontId="6" fillId="0" borderId="2" xfId="0" applyFont="1" applyFill="1" applyBorder="1" applyAlignment="1" applyProtection="1">
      <alignment horizontal="center" vertical="center"/>
    </xf>
    <xf numFmtId="165" fontId="13" fillId="0" borderId="5" xfId="0" applyNumberFormat="1" applyFont="1" applyFill="1" applyBorder="1" applyAlignment="1" applyProtection="1">
      <alignment horizontal="center" vertical="center" wrapText="1"/>
    </xf>
    <xf numFmtId="0" fontId="13" fillId="0" borderId="4" xfId="0" applyFont="1" applyFill="1" applyBorder="1" applyAlignment="1" applyProtection="1">
      <alignment horizontal="center" vertical="center" wrapText="1"/>
    </xf>
    <xf numFmtId="0" fontId="6" fillId="0" borderId="4" xfId="0" applyFont="1" applyFill="1" applyBorder="1" applyAlignment="1" applyProtection="1">
      <alignment horizontal="center" wrapText="1"/>
    </xf>
    <xf numFmtId="0" fontId="6" fillId="0" borderId="2" xfId="0" applyFont="1" applyFill="1" applyBorder="1" applyAlignment="1" applyProtection="1">
      <alignment horizontal="center" wrapText="1"/>
    </xf>
    <xf numFmtId="0" fontId="11" fillId="0" borderId="7" xfId="0" applyFont="1" applyFill="1" applyBorder="1" applyAlignment="1" applyProtection="1">
      <alignment wrapText="1"/>
    </xf>
    <xf numFmtId="0" fontId="6" fillId="0" borderId="8" xfId="0" applyFont="1" applyFill="1" applyBorder="1" applyAlignment="1" applyProtection="1"/>
    <xf numFmtId="0" fontId="11" fillId="0" borderId="5" xfId="0" applyFont="1" applyFill="1" applyBorder="1" applyAlignment="1" applyProtection="1">
      <alignment horizontal="left" vertical="center" wrapText="1"/>
    </xf>
    <xf numFmtId="0" fontId="11" fillId="0" borderId="4" xfId="0" applyFont="1" applyFill="1" applyBorder="1" applyAlignment="1" applyProtection="1">
      <alignment horizontal="left" vertical="center" wrapText="1"/>
    </xf>
    <xf numFmtId="0" fontId="11" fillId="0" borderId="2" xfId="0" applyFont="1" applyFill="1" applyBorder="1" applyAlignment="1" applyProtection="1">
      <alignment horizontal="left" vertical="center" wrapText="1"/>
    </xf>
    <xf numFmtId="0" fontId="6" fillId="0" borderId="5" xfId="0" applyFont="1" applyFill="1" applyBorder="1" applyAlignment="1" applyProtection="1">
      <alignment horizontal="center" vertical="center"/>
    </xf>
    <xf numFmtId="0" fontId="17" fillId="0" borderId="1" xfId="0" applyFont="1" applyBorder="1" applyAlignment="1">
      <alignment horizontal="center"/>
    </xf>
    <xf numFmtId="0" fontId="18" fillId="0" borderId="5" xfId="0" applyFont="1" applyBorder="1" applyAlignment="1">
      <alignment vertical="center" wrapText="1"/>
    </xf>
    <xf numFmtId="0" fontId="18" fillId="0" borderId="4" xfId="0" applyFont="1" applyBorder="1" applyAlignment="1">
      <alignment vertical="center" wrapText="1"/>
    </xf>
    <xf numFmtId="0" fontId="18" fillId="0" borderId="2" xfId="0" applyFont="1" applyBorder="1" applyAlignment="1">
      <alignment vertical="center" wrapText="1"/>
    </xf>
  </cellXfs>
  <cellStyles count="8">
    <cellStyle name="Normal" xfId="1"/>
    <cellStyle name="Гиперссылка" xfId="2" builtinId="8"/>
    <cellStyle name="Обычный" xfId="0" builtinId="0"/>
    <cellStyle name="Обычный 3" xfId="6"/>
    <cellStyle name="Обычный 4" xfId="5"/>
    <cellStyle name="Обычный 5" xfId="7"/>
    <cellStyle name="Процентный" xfId="4" builtinId="5"/>
    <cellStyle name="Финансовы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917762</xdr:colOff>
      <xdr:row>0</xdr:row>
      <xdr:rowOff>24653</xdr:rowOff>
    </xdr:from>
    <xdr:to>
      <xdr:col>9</xdr:col>
      <xdr:colOff>862393</xdr:colOff>
      <xdr:row>1</xdr:row>
      <xdr:rowOff>114519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636312" y="24653"/>
          <a:ext cx="1208281" cy="2232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"/>
  <sheetViews>
    <sheetView tabSelected="1" view="pageBreakPreview" zoomScale="85" zoomScaleNormal="85" zoomScaleSheetLayoutView="85" workbookViewId="0">
      <selection activeCell="H8" sqref="H8"/>
    </sheetView>
  </sheetViews>
  <sheetFormatPr defaultColWidth="9.21875" defaultRowHeight="10.199999999999999"/>
  <cols>
    <col min="1" max="1" width="1.21875" style="9" customWidth="1"/>
    <col min="2" max="2" width="43.44140625" style="9" customWidth="1"/>
    <col min="3" max="3" width="18.88671875" style="9" customWidth="1"/>
    <col min="4" max="4" width="11.21875" style="9" hidden="1" customWidth="1"/>
    <col min="5" max="5" width="15.44140625" style="9" customWidth="1"/>
    <col min="6" max="6" width="16.21875" style="9" customWidth="1"/>
    <col min="7" max="7" width="14" style="9" customWidth="1"/>
    <col min="8" max="8" width="15.5546875" style="9" customWidth="1"/>
    <col min="9" max="9" width="18.109375" style="9" customWidth="1"/>
    <col min="10" max="10" width="13.44140625" style="9" customWidth="1"/>
    <col min="11" max="11" width="2.21875" style="9" customWidth="1"/>
    <col min="12" max="12" width="11" style="9" customWidth="1"/>
    <col min="13" max="16384" width="9.21875" style="9"/>
  </cols>
  <sheetData>
    <row r="1" spans="1:13">
      <c r="A1" s="7"/>
      <c r="B1" s="86" t="s">
        <v>5</v>
      </c>
      <c r="C1" s="87"/>
      <c r="D1" s="87"/>
      <c r="E1" s="87"/>
      <c r="F1" s="87"/>
      <c r="G1" s="87"/>
      <c r="H1" s="87"/>
      <c r="I1" s="87"/>
      <c r="J1" s="88"/>
      <c r="K1" s="8"/>
      <c r="L1" s="8"/>
      <c r="M1" s="8"/>
    </row>
    <row r="2" spans="1:13">
      <c r="A2" s="7"/>
      <c r="B2" s="89"/>
      <c r="C2" s="90"/>
      <c r="D2" s="90"/>
      <c r="E2" s="90"/>
      <c r="F2" s="90"/>
      <c r="G2" s="90"/>
      <c r="H2" s="90"/>
      <c r="I2" s="90"/>
      <c r="J2" s="91"/>
      <c r="K2" s="8"/>
      <c r="L2" s="8"/>
      <c r="M2" s="8"/>
    </row>
    <row r="3" spans="1:13">
      <c r="A3" s="7"/>
      <c r="B3" s="10" t="s">
        <v>6</v>
      </c>
      <c r="C3" s="92" t="s">
        <v>79</v>
      </c>
      <c r="D3" s="93"/>
      <c r="E3" s="94"/>
      <c r="F3" s="94"/>
      <c r="G3" s="94"/>
      <c r="H3" s="94"/>
      <c r="I3" s="94"/>
      <c r="J3" s="95"/>
      <c r="K3" s="8"/>
      <c r="L3" s="8"/>
      <c r="M3" s="8"/>
    </row>
    <row r="4" spans="1:13">
      <c r="A4" s="7"/>
      <c r="B4" s="81" t="s">
        <v>27</v>
      </c>
      <c r="C4" s="96"/>
      <c r="D4" s="11"/>
      <c r="E4" s="82" t="s">
        <v>29</v>
      </c>
      <c r="F4" s="97"/>
      <c r="G4" s="97"/>
      <c r="H4" s="97"/>
      <c r="I4" s="97"/>
      <c r="J4" s="97"/>
      <c r="K4" s="8"/>
      <c r="L4" s="8"/>
      <c r="M4" s="8"/>
    </row>
    <row r="5" spans="1:13">
      <c r="A5" s="7"/>
      <c r="B5" s="12" t="s">
        <v>54</v>
      </c>
      <c r="C5" s="13" t="s">
        <v>61</v>
      </c>
      <c r="D5" s="14"/>
      <c r="E5" s="98" t="s">
        <v>31</v>
      </c>
      <c r="F5" s="99"/>
      <c r="G5" s="100" t="s">
        <v>62</v>
      </c>
      <c r="H5" s="99"/>
      <c r="I5" s="101" t="s">
        <v>59</v>
      </c>
      <c r="J5" s="104" t="s">
        <v>3</v>
      </c>
    </row>
    <row r="6" spans="1:13">
      <c r="A6" s="7"/>
      <c r="B6" s="15" t="s">
        <v>55</v>
      </c>
      <c r="C6" s="13" t="s">
        <v>66</v>
      </c>
      <c r="D6" s="14"/>
      <c r="E6" s="108" t="s">
        <v>40</v>
      </c>
      <c r="F6" s="109"/>
      <c r="G6" s="99"/>
      <c r="H6" s="16">
        <v>51650870.539999999</v>
      </c>
      <c r="I6" s="102"/>
      <c r="J6" s="105"/>
    </row>
    <row r="7" spans="1:13">
      <c r="A7" s="7"/>
      <c r="B7" s="15" t="s">
        <v>56</v>
      </c>
      <c r="C7" s="13" t="s">
        <v>65</v>
      </c>
      <c r="D7" s="14"/>
      <c r="E7" s="98" t="s">
        <v>32</v>
      </c>
      <c r="F7" s="109"/>
      <c r="G7" s="99"/>
      <c r="H7" s="17">
        <v>1297</v>
      </c>
      <c r="I7" s="102"/>
      <c r="J7" s="106"/>
    </row>
    <row r="8" spans="1:13">
      <c r="A8" s="7"/>
      <c r="B8" s="15" t="s">
        <v>57</v>
      </c>
      <c r="C8" s="13" t="s">
        <v>77</v>
      </c>
      <c r="D8" s="14"/>
      <c r="E8" s="98" t="s">
        <v>48</v>
      </c>
      <c r="F8" s="109"/>
      <c r="G8" s="99"/>
      <c r="H8" s="18" t="s">
        <v>4</v>
      </c>
      <c r="I8" s="103"/>
      <c r="J8" s="107"/>
    </row>
    <row r="9" spans="1:13" ht="36" customHeight="1">
      <c r="A9" s="7"/>
      <c r="B9" s="15" t="s">
        <v>60</v>
      </c>
      <c r="C9" s="13" t="s">
        <v>4</v>
      </c>
      <c r="D9" s="14"/>
      <c r="E9" s="75" t="s">
        <v>49</v>
      </c>
      <c r="F9" s="75" t="s">
        <v>50</v>
      </c>
      <c r="G9" s="77" t="s">
        <v>7</v>
      </c>
      <c r="H9" s="75" t="s">
        <v>67</v>
      </c>
      <c r="I9" s="75" t="s">
        <v>68</v>
      </c>
      <c r="J9" s="75" t="s">
        <v>8</v>
      </c>
    </row>
    <row r="10" spans="1:13" ht="31.5" customHeight="1">
      <c r="A10" s="7"/>
      <c r="B10" s="110" t="s">
        <v>58</v>
      </c>
      <c r="C10" s="113" t="s">
        <v>64</v>
      </c>
      <c r="D10" s="14"/>
      <c r="E10" s="76"/>
      <c r="F10" s="76"/>
      <c r="G10" s="78"/>
      <c r="H10" s="76"/>
      <c r="I10" s="76"/>
      <c r="J10" s="76"/>
    </row>
    <row r="11" spans="1:13">
      <c r="A11" s="7"/>
      <c r="B11" s="111"/>
      <c r="C11" s="102"/>
      <c r="D11" s="14"/>
      <c r="E11" s="19">
        <v>39653</v>
      </c>
      <c r="F11" s="19">
        <v>41894</v>
      </c>
      <c r="G11" s="20">
        <v>978</v>
      </c>
      <c r="H11" s="21">
        <v>1549538.72</v>
      </c>
      <c r="I11" s="21">
        <v>29793.919999999998</v>
      </c>
      <c r="J11" s="68">
        <v>9.5000000000000001E-2</v>
      </c>
    </row>
    <row r="12" spans="1:13">
      <c r="A12" s="7"/>
      <c r="B12" s="111"/>
      <c r="C12" s="102"/>
      <c r="D12" s="23"/>
      <c r="E12" s="19" t="s">
        <v>16</v>
      </c>
      <c r="F12" s="19" t="s">
        <v>16</v>
      </c>
      <c r="G12" s="20" t="s">
        <v>16</v>
      </c>
      <c r="H12" s="21"/>
      <c r="I12" s="21"/>
      <c r="J12" s="22" t="s">
        <v>16</v>
      </c>
    </row>
    <row r="13" spans="1:13">
      <c r="A13" s="7"/>
      <c r="B13" s="112"/>
      <c r="C13" s="103"/>
      <c r="D13" s="23"/>
      <c r="E13" s="19" t="s">
        <v>16</v>
      </c>
      <c r="F13" s="19" t="s">
        <v>16</v>
      </c>
      <c r="G13" s="20" t="s">
        <v>16</v>
      </c>
      <c r="H13" s="21" t="s">
        <v>16</v>
      </c>
      <c r="I13" s="21" t="s">
        <v>16</v>
      </c>
      <c r="J13" s="22" t="s">
        <v>16</v>
      </c>
    </row>
    <row r="14" spans="1:13">
      <c r="A14" s="7"/>
      <c r="B14" s="24"/>
      <c r="C14" s="25"/>
      <c r="D14" s="23"/>
      <c r="E14" s="26"/>
      <c r="F14" s="26"/>
      <c r="G14" s="27"/>
      <c r="H14" s="28"/>
      <c r="I14" s="28"/>
      <c r="J14" s="29"/>
    </row>
    <row r="15" spans="1:13">
      <c r="A15" s="7"/>
      <c r="B15" s="81" t="s">
        <v>28</v>
      </c>
      <c r="C15" s="82"/>
      <c r="D15" s="30"/>
      <c r="E15" s="83" t="s">
        <v>30</v>
      </c>
      <c r="F15" s="84"/>
      <c r="G15" s="84"/>
      <c r="H15" s="84"/>
      <c r="I15" s="84"/>
      <c r="J15" s="85"/>
    </row>
    <row r="16" spans="1:13" ht="20.399999999999999">
      <c r="A16" s="7"/>
      <c r="B16" s="31" t="s">
        <v>26</v>
      </c>
      <c r="C16" s="32" t="s">
        <v>4</v>
      </c>
      <c r="D16" s="33"/>
      <c r="E16" s="79" t="s">
        <v>41</v>
      </c>
      <c r="F16" s="80"/>
      <c r="G16" s="34" t="s">
        <v>51</v>
      </c>
      <c r="H16" s="34" t="s">
        <v>52</v>
      </c>
      <c r="I16" s="34" t="s">
        <v>9</v>
      </c>
      <c r="J16" s="35"/>
    </row>
    <row r="17" spans="1:10" ht="16.5" customHeight="1">
      <c r="A17" s="7"/>
      <c r="B17" s="31" t="s">
        <v>42</v>
      </c>
      <c r="C17" s="36" t="s">
        <v>3</v>
      </c>
      <c r="D17" s="37"/>
      <c r="E17" s="74" t="s">
        <v>33</v>
      </c>
      <c r="F17" s="73"/>
      <c r="G17" s="44">
        <v>0</v>
      </c>
      <c r="H17" s="44">
        <v>0</v>
      </c>
      <c r="I17" s="38" t="s">
        <v>10</v>
      </c>
      <c r="J17" s="39" t="s">
        <v>0</v>
      </c>
    </row>
    <row r="18" spans="1:10">
      <c r="A18" s="7"/>
      <c r="B18" s="31" t="s">
        <v>43</v>
      </c>
      <c r="C18" s="36">
        <v>42109</v>
      </c>
      <c r="D18" s="37"/>
      <c r="E18" s="74" t="s">
        <v>34</v>
      </c>
      <c r="F18" s="73"/>
      <c r="G18" s="44">
        <v>0</v>
      </c>
      <c r="H18" s="44">
        <v>0</v>
      </c>
      <c r="I18" s="38" t="s">
        <v>10</v>
      </c>
      <c r="J18" s="39" t="s">
        <v>0</v>
      </c>
    </row>
    <row r="19" spans="1:10">
      <c r="A19" s="7"/>
      <c r="B19" s="31" t="s">
        <v>44</v>
      </c>
      <c r="C19" s="36">
        <v>42254</v>
      </c>
      <c r="D19" s="37"/>
      <c r="E19" s="74" t="s">
        <v>35</v>
      </c>
      <c r="F19" s="73"/>
      <c r="G19" s="44">
        <v>0</v>
      </c>
      <c r="H19" s="44">
        <v>0</v>
      </c>
      <c r="I19" s="38" t="s">
        <v>10</v>
      </c>
      <c r="J19" s="39" t="s">
        <v>0</v>
      </c>
    </row>
    <row r="20" spans="1:10">
      <c r="A20" s="7"/>
      <c r="B20" s="31" t="s">
        <v>45</v>
      </c>
      <c r="C20" s="32">
        <v>0</v>
      </c>
      <c r="D20" s="37"/>
      <c r="E20" s="74" t="s">
        <v>36</v>
      </c>
      <c r="F20" s="73"/>
      <c r="G20" s="44">
        <v>0</v>
      </c>
      <c r="H20" s="44">
        <v>0</v>
      </c>
      <c r="I20" s="38" t="s">
        <v>10</v>
      </c>
      <c r="J20" s="39" t="s">
        <v>0</v>
      </c>
    </row>
    <row r="21" spans="1:10">
      <c r="A21" s="7"/>
      <c r="B21" s="31" t="s">
        <v>46</v>
      </c>
      <c r="C21" s="36" t="s">
        <v>4</v>
      </c>
      <c r="D21" s="37"/>
      <c r="E21" s="74" t="s">
        <v>38</v>
      </c>
      <c r="F21" s="73"/>
      <c r="G21" s="44">
        <v>0</v>
      </c>
      <c r="H21" s="44">
        <v>0</v>
      </c>
      <c r="I21" s="38" t="s">
        <v>10</v>
      </c>
      <c r="J21" s="39" t="s">
        <v>0</v>
      </c>
    </row>
    <row r="22" spans="1:10" ht="15" customHeight="1">
      <c r="A22" s="7"/>
      <c r="B22" s="31" t="s">
        <v>47</v>
      </c>
      <c r="C22" s="32" t="s">
        <v>4</v>
      </c>
      <c r="D22" s="37"/>
      <c r="E22" s="74" t="s">
        <v>37</v>
      </c>
      <c r="F22" s="73"/>
      <c r="G22" s="44">
        <v>0</v>
      </c>
      <c r="H22" s="44">
        <v>0</v>
      </c>
      <c r="I22" s="38" t="s">
        <v>10</v>
      </c>
      <c r="J22" s="39" t="s">
        <v>0</v>
      </c>
    </row>
    <row r="23" spans="1:10" ht="15.75" customHeight="1">
      <c r="A23" s="7"/>
      <c r="B23" s="31" t="s">
        <v>53</v>
      </c>
      <c r="C23" s="36" t="s">
        <v>4</v>
      </c>
      <c r="D23" s="37"/>
      <c r="E23" s="74" t="s">
        <v>39</v>
      </c>
      <c r="F23" s="73"/>
      <c r="G23" s="45">
        <v>13104445.039999999</v>
      </c>
      <c r="H23" s="44">
        <v>0</v>
      </c>
      <c r="I23" s="38" t="s">
        <v>10</v>
      </c>
      <c r="J23" s="39" t="s">
        <v>0</v>
      </c>
    </row>
    <row r="24" spans="1:10">
      <c r="A24" s="40"/>
      <c r="E24" s="72" t="s">
        <v>25</v>
      </c>
      <c r="F24" s="73"/>
      <c r="G24" s="46">
        <v>13104445.039999999</v>
      </c>
      <c r="H24" s="41">
        <v>0</v>
      </c>
      <c r="I24" s="42"/>
      <c r="J24" s="43"/>
    </row>
    <row r="26" spans="1:10">
      <c r="B26" s="3" t="s">
        <v>69</v>
      </c>
      <c r="C26" s="3" t="s">
        <v>70</v>
      </c>
    </row>
    <row r="27" spans="1:10">
      <c r="B27" s="3" t="s">
        <v>71</v>
      </c>
      <c r="C27" s="66">
        <v>42095</v>
      </c>
    </row>
    <row r="28" spans="1:10">
      <c r="B28" s="3" t="s">
        <v>72</v>
      </c>
      <c r="C28" s="67">
        <v>425894</v>
      </c>
    </row>
  </sheetData>
  <mergeCells count="30">
    <mergeCell ref="B15:C15"/>
    <mergeCell ref="E15:J15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8:G8"/>
    <mergeCell ref="B10:B13"/>
    <mergeCell ref="C10:C13"/>
    <mergeCell ref="E24:F24"/>
    <mergeCell ref="E22:F22"/>
    <mergeCell ref="E23:F23"/>
    <mergeCell ref="J9:J10"/>
    <mergeCell ref="I9:I10"/>
    <mergeCell ref="E17:F17"/>
    <mergeCell ref="E18:F18"/>
    <mergeCell ref="E19:F19"/>
    <mergeCell ref="E20:F20"/>
    <mergeCell ref="E21:F21"/>
    <mergeCell ref="E9:E10"/>
    <mergeCell ref="F9:F10"/>
    <mergeCell ref="G9:G10"/>
    <mergeCell ref="H9:H10"/>
    <mergeCell ref="E16:F16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scale="83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B8"/>
  <sheetViews>
    <sheetView workbookViewId="0">
      <selection activeCell="B3" sqref="B3"/>
    </sheetView>
  </sheetViews>
  <sheetFormatPr defaultRowHeight="14.4"/>
  <cols>
    <col min="1" max="1" width="60.77734375" customWidth="1"/>
    <col min="2" max="2" width="38" customWidth="1"/>
  </cols>
  <sheetData>
    <row r="1" spans="1:2">
      <c r="A1" s="1" t="s">
        <v>2</v>
      </c>
    </row>
    <row r="2" spans="1:2">
      <c r="A2" s="4" t="s">
        <v>11</v>
      </c>
      <c r="B2" s="47" t="s">
        <v>76</v>
      </c>
    </row>
    <row r="3" spans="1:2">
      <c r="A3" s="2" t="s">
        <v>23</v>
      </c>
      <c r="B3" s="50">
        <v>13104445.039999999</v>
      </c>
    </row>
    <row r="4" spans="1:2">
      <c r="A4" s="2" t="s">
        <v>12</v>
      </c>
      <c r="B4" s="49" t="s">
        <v>74</v>
      </c>
    </row>
    <row r="5" spans="1:2">
      <c r="A5" s="2" t="s">
        <v>24</v>
      </c>
      <c r="B5" s="48">
        <v>0</v>
      </c>
    </row>
    <row r="6" spans="1:2" ht="20.399999999999999">
      <c r="A6" s="2" t="s">
        <v>13</v>
      </c>
      <c r="B6" s="47" t="s">
        <v>63</v>
      </c>
    </row>
    <row r="7" spans="1:2" s="6" customFormat="1" ht="32.549999999999997" customHeight="1">
      <c r="A7" s="5" t="s">
        <v>14</v>
      </c>
      <c r="B7" s="47" t="s">
        <v>73</v>
      </c>
    </row>
    <row r="8" spans="1:2" ht="20.399999999999999">
      <c r="A8" s="5" t="s">
        <v>15</v>
      </c>
      <c r="B8" s="47" t="s">
        <v>3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F36"/>
  <sheetViews>
    <sheetView topLeftCell="A19" workbookViewId="0">
      <selection activeCell="C37" sqref="C37"/>
    </sheetView>
  </sheetViews>
  <sheetFormatPr defaultColWidth="9.21875" defaultRowHeight="13.8"/>
  <cols>
    <col min="1" max="1" width="23.77734375" style="52" customWidth="1"/>
    <col min="2" max="2" width="20.21875" style="52" customWidth="1"/>
    <col min="3" max="3" width="18.44140625" style="52" customWidth="1"/>
    <col min="4" max="4" width="13.77734375" style="52" customWidth="1"/>
    <col min="5" max="5" width="10.5546875" style="52" customWidth="1"/>
    <col min="6" max="7" width="24.21875" style="52" customWidth="1"/>
    <col min="8" max="16384" width="9.21875" style="52"/>
  </cols>
  <sheetData>
    <row r="1" spans="1:6" ht="29.55" customHeight="1">
      <c r="A1" s="51" t="s">
        <v>69</v>
      </c>
      <c r="B1" s="51" t="s">
        <v>70</v>
      </c>
    </row>
    <row r="2" spans="1:6">
      <c r="A2" s="51" t="s">
        <v>71</v>
      </c>
      <c r="B2" s="63">
        <v>42095</v>
      </c>
    </row>
    <row r="3" spans="1:6" ht="27.6">
      <c r="A3" s="51" t="s">
        <v>72</v>
      </c>
      <c r="B3" s="53">
        <v>425894</v>
      </c>
    </row>
    <row r="4" spans="1:6">
      <c r="A4" s="114" t="s">
        <v>17</v>
      </c>
      <c r="B4" s="114"/>
      <c r="C4" s="114"/>
      <c r="D4" s="114"/>
      <c r="E4" s="114"/>
      <c r="F4" s="114"/>
    </row>
    <row r="5" spans="1:6" s="56" customFormat="1" ht="42.6" customHeight="1">
      <c r="A5" s="54" t="s">
        <v>18</v>
      </c>
      <c r="B5" s="55" t="s">
        <v>19</v>
      </c>
      <c r="C5" s="55" t="s">
        <v>20</v>
      </c>
      <c r="D5" s="55" t="s">
        <v>21</v>
      </c>
      <c r="E5" s="55" t="s">
        <v>22</v>
      </c>
      <c r="F5" s="54" t="s">
        <v>1</v>
      </c>
    </row>
    <row r="6" spans="1:6">
      <c r="A6" s="64">
        <v>1</v>
      </c>
      <c r="B6" s="58">
        <v>42237</v>
      </c>
      <c r="C6" s="59">
        <v>11153912.318587968</v>
      </c>
      <c r="D6" s="60">
        <v>0</v>
      </c>
      <c r="E6" s="61">
        <v>0</v>
      </c>
      <c r="F6" s="57"/>
    </row>
    <row r="7" spans="1:6">
      <c r="A7" s="64">
        <v>2</v>
      </c>
      <c r="B7" s="58">
        <v>42258</v>
      </c>
      <c r="C7" s="59">
        <v>10038521.086729171</v>
      </c>
      <c r="D7" s="60">
        <v>0</v>
      </c>
      <c r="E7" s="61">
        <v>0</v>
      </c>
      <c r="F7" s="57"/>
    </row>
    <row r="8" spans="1:6">
      <c r="A8" s="64">
        <v>3</v>
      </c>
      <c r="B8" s="58">
        <v>42278</v>
      </c>
      <c r="C8" s="59">
        <v>8923129.8548703752</v>
      </c>
      <c r="D8" s="60">
        <v>0</v>
      </c>
      <c r="E8" s="61">
        <v>0</v>
      </c>
      <c r="F8" s="57"/>
    </row>
    <row r="9" spans="1:6">
      <c r="A9" s="64">
        <v>4</v>
      </c>
      <c r="B9" s="58">
        <v>42311</v>
      </c>
      <c r="C9" s="59">
        <v>7807738.6230115779</v>
      </c>
      <c r="D9" s="60">
        <v>0</v>
      </c>
      <c r="E9" s="61">
        <v>0</v>
      </c>
      <c r="F9" s="57"/>
    </row>
    <row r="10" spans="1:6">
      <c r="A10" s="64">
        <v>5</v>
      </c>
      <c r="B10" s="58">
        <v>42332</v>
      </c>
      <c r="C10" s="59">
        <v>7807738.6230115779</v>
      </c>
      <c r="D10" s="60">
        <v>0</v>
      </c>
      <c r="E10" s="61">
        <v>0</v>
      </c>
      <c r="F10" s="57"/>
    </row>
    <row r="11" spans="1:6">
      <c r="A11" s="64">
        <v>6</v>
      </c>
      <c r="B11" s="58">
        <v>42369</v>
      </c>
      <c r="C11" s="59">
        <v>5465417.0361081045</v>
      </c>
      <c r="D11" s="60">
        <v>0</v>
      </c>
      <c r="E11" s="61">
        <v>0</v>
      </c>
      <c r="F11" s="57"/>
    </row>
    <row r="12" spans="1:6">
      <c r="A12" s="64">
        <v>7</v>
      </c>
      <c r="B12" s="58">
        <v>42464</v>
      </c>
      <c r="C12" s="59">
        <v>5465417.04</v>
      </c>
      <c r="D12" s="60">
        <v>0</v>
      </c>
      <c r="E12" s="61">
        <v>0</v>
      </c>
      <c r="F12" s="57"/>
    </row>
    <row r="13" spans="1:6">
      <c r="A13" s="64">
        <v>8</v>
      </c>
      <c r="B13" s="58">
        <v>42485</v>
      </c>
      <c r="C13" s="59">
        <v>5192146.1900000004</v>
      </c>
      <c r="D13" s="60">
        <v>0</v>
      </c>
      <c r="E13" s="61">
        <v>0</v>
      </c>
      <c r="F13" s="57"/>
    </row>
    <row r="14" spans="1:6">
      <c r="A14" s="64">
        <v>9</v>
      </c>
      <c r="B14" s="58">
        <v>42513</v>
      </c>
      <c r="C14" s="59">
        <v>5192146.1900000004</v>
      </c>
      <c r="D14" s="60">
        <v>0</v>
      </c>
      <c r="E14" s="61">
        <v>0</v>
      </c>
      <c r="F14" s="57"/>
    </row>
    <row r="15" spans="1:6">
      <c r="A15" s="64">
        <v>10</v>
      </c>
      <c r="B15" s="58">
        <v>42553</v>
      </c>
      <c r="C15" s="59">
        <v>5192146.1900000004</v>
      </c>
      <c r="D15" s="60">
        <v>0</v>
      </c>
      <c r="E15" s="61">
        <v>0</v>
      </c>
      <c r="F15" s="57"/>
    </row>
    <row r="16" spans="1:6">
      <c r="A16" s="64">
        <v>11</v>
      </c>
      <c r="B16" s="62" t="s">
        <v>75</v>
      </c>
      <c r="C16" s="59">
        <v>4672932</v>
      </c>
      <c r="D16" s="60">
        <v>0</v>
      </c>
      <c r="E16" s="61">
        <v>0</v>
      </c>
      <c r="F16" s="57"/>
    </row>
    <row r="17" spans="1:6">
      <c r="A17" s="64">
        <v>12</v>
      </c>
      <c r="B17" s="62">
        <v>42662</v>
      </c>
      <c r="C17" s="59">
        <v>4205638.8</v>
      </c>
      <c r="D17" s="60">
        <v>0</v>
      </c>
      <c r="E17" s="61">
        <v>0</v>
      </c>
      <c r="F17" s="57"/>
    </row>
    <row r="18" spans="1:6">
      <c r="A18" s="64">
        <v>13</v>
      </c>
      <c r="B18" s="62">
        <v>42682</v>
      </c>
      <c r="C18" s="59">
        <v>3738345.6</v>
      </c>
      <c r="D18" s="60">
        <v>0</v>
      </c>
      <c r="E18" s="61">
        <v>0</v>
      </c>
      <c r="F18" s="57"/>
    </row>
    <row r="19" spans="1:6">
      <c r="A19" s="64">
        <v>14</v>
      </c>
      <c r="B19" s="62">
        <v>42703</v>
      </c>
      <c r="C19" s="59">
        <v>3271052.4</v>
      </c>
      <c r="D19" s="60">
        <v>0</v>
      </c>
      <c r="E19" s="61">
        <v>0</v>
      </c>
      <c r="F19" s="57"/>
    </row>
    <row r="20" spans="1:6">
      <c r="A20" s="64">
        <v>15</v>
      </c>
      <c r="B20" s="62">
        <v>42755</v>
      </c>
      <c r="C20" s="59">
        <v>2943947.16</v>
      </c>
      <c r="D20" s="60">
        <v>0</v>
      </c>
      <c r="E20" s="61">
        <v>0</v>
      </c>
      <c r="F20" s="57"/>
    </row>
    <row r="21" spans="1:6">
      <c r="A21" s="64">
        <v>16</v>
      </c>
      <c r="B21" s="58">
        <v>42831</v>
      </c>
      <c r="C21" s="59">
        <v>2649552.44</v>
      </c>
      <c r="D21" s="60">
        <v>0</v>
      </c>
      <c r="E21" s="61"/>
      <c r="F21" s="57"/>
    </row>
    <row r="22" spans="1:6">
      <c r="A22" s="64">
        <v>17</v>
      </c>
      <c r="B22" s="58">
        <v>42850</v>
      </c>
      <c r="C22" s="59">
        <v>2384597.2000000002</v>
      </c>
      <c r="D22" s="60">
        <v>0</v>
      </c>
      <c r="E22" s="61"/>
      <c r="F22" s="57"/>
    </row>
    <row r="23" spans="1:6">
      <c r="A23" s="64">
        <v>18</v>
      </c>
      <c r="B23" s="58">
        <v>42872</v>
      </c>
      <c r="C23" s="59">
        <v>2119641.9500000002</v>
      </c>
      <c r="D23" s="60">
        <v>0</v>
      </c>
      <c r="E23" s="61"/>
      <c r="F23" s="57"/>
    </row>
    <row r="24" spans="1:6">
      <c r="A24" s="64">
        <v>19</v>
      </c>
      <c r="B24" s="58">
        <v>42888</v>
      </c>
      <c r="C24" s="59">
        <v>1854686.71</v>
      </c>
      <c r="D24" s="60">
        <v>0</v>
      </c>
      <c r="E24" s="61"/>
      <c r="F24" s="57"/>
    </row>
    <row r="25" spans="1:6">
      <c r="A25" s="65">
        <v>20</v>
      </c>
      <c r="B25" s="58">
        <v>42943</v>
      </c>
      <c r="C25" s="59">
        <v>1669218.04</v>
      </c>
      <c r="D25" s="60">
        <v>0</v>
      </c>
      <c r="E25" s="61">
        <v>0</v>
      </c>
      <c r="F25" s="57"/>
    </row>
    <row r="26" spans="1:6">
      <c r="A26" s="65">
        <v>21</v>
      </c>
      <c r="B26" s="58">
        <v>42961</v>
      </c>
      <c r="C26" s="59">
        <v>1502296.236</v>
      </c>
      <c r="D26" s="60">
        <v>0</v>
      </c>
      <c r="E26" s="61">
        <v>0</v>
      </c>
      <c r="F26" s="57"/>
    </row>
    <row r="27" spans="1:6">
      <c r="A27" s="65">
        <v>22</v>
      </c>
      <c r="B27" s="58">
        <v>42978</v>
      </c>
      <c r="C27" s="59">
        <v>1335374.432</v>
      </c>
      <c r="D27" s="60">
        <v>0</v>
      </c>
      <c r="E27" s="61">
        <v>0</v>
      </c>
      <c r="F27" s="57"/>
    </row>
    <row r="28" spans="1:6">
      <c r="A28" s="65">
        <v>23</v>
      </c>
      <c r="B28" s="58">
        <v>42996</v>
      </c>
      <c r="C28" s="59">
        <v>1168452.628</v>
      </c>
      <c r="D28" s="60">
        <v>0</v>
      </c>
      <c r="E28" s="61">
        <v>0</v>
      </c>
      <c r="F28" s="57"/>
    </row>
    <row r="29" spans="1:6">
      <c r="A29" s="69">
        <v>24</v>
      </c>
      <c r="B29" s="62">
        <v>43059</v>
      </c>
      <c r="C29" s="59">
        <v>1168452.628</v>
      </c>
      <c r="D29" s="70">
        <v>0</v>
      </c>
      <c r="E29" s="61">
        <v>0</v>
      </c>
      <c r="F29" s="115" t="s">
        <v>78</v>
      </c>
    </row>
    <row r="30" spans="1:6">
      <c r="A30" s="69">
        <v>25</v>
      </c>
      <c r="B30" s="62">
        <v>43073</v>
      </c>
      <c r="C30" s="59">
        <v>1051607.3700000001</v>
      </c>
      <c r="D30" s="70">
        <v>0</v>
      </c>
      <c r="E30" s="61">
        <v>0</v>
      </c>
      <c r="F30" s="116"/>
    </row>
    <row r="31" spans="1:6">
      <c r="A31" s="69">
        <v>26</v>
      </c>
      <c r="B31" s="62">
        <v>43087</v>
      </c>
      <c r="C31" s="59">
        <v>934762.1</v>
      </c>
      <c r="D31" s="70">
        <v>0</v>
      </c>
      <c r="E31" s="61">
        <v>0</v>
      </c>
      <c r="F31" s="116"/>
    </row>
    <row r="32" spans="1:6">
      <c r="A32" s="69">
        <v>27</v>
      </c>
      <c r="B32" s="62">
        <v>43102</v>
      </c>
      <c r="C32" s="59">
        <v>817916.84</v>
      </c>
      <c r="D32" s="70">
        <v>0</v>
      </c>
      <c r="E32" s="61">
        <v>0</v>
      </c>
      <c r="F32" s="117"/>
    </row>
    <row r="33" spans="1:6">
      <c r="A33" s="71">
        <v>28</v>
      </c>
      <c r="B33" s="62">
        <v>43147</v>
      </c>
      <c r="C33" s="59">
        <v>736125.16</v>
      </c>
      <c r="D33" s="70">
        <v>0</v>
      </c>
      <c r="E33" s="61">
        <v>0</v>
      </c>
      <c r="F33" s="115" t="s">
        <v>80</v>
      </c>
    </row>
    <row r="34" spans="1:6">
      <c r="A34" s="71">
        <v>29</v>
      </c>
      <c r="B34" s="62">
        <v>43158</v>
      </c>
      <c r="C34" s="59">
        <f>ROUND(C33*0.9,2)</f>
        <v>662512.64000000001</v>
      </c>
      <c r="D34" s="70">
        <v>0</v>
      </c>
      <c r="E34" s="61">
        <v>0</v>
      </c>
      <c r="F34" s="116"/>
    </row>
    <row r="35" spans="1:6">
      <c r="A35" s="71">
        <v>30</v>
      </c>
      <c r="B35" s="62">
        <v>43166</v>
      </c>
      <c r="C35" s="59">
        <f>ROUND(C33*0.8,2)</f>
        <v>588900.13</v>
      </c>
      <c r="D35" s="70">
        <v>0</v>
      </c>
      <c r="E35" s="61">
        <v>0</v>
      </c>
      <c r="F35" s="116"/>
    </row>
    <row r="36" spans="1:6">
      <c r="A36" s="71">
        <v>31</v>
      </c>
      <c r="B36" s="62">
        <v>43179</v>
      </c>
      <c r="C36" s="59">
        <f>ROUND(C33*0.7,2)</f>
        <v>515287.61</v>
      </c>
      <c r="D36" s="70">
        <v>0</v>
      </c>
      <c r="E36" s="61">
        <v>0</v>
      </c>
      <c r="F36" s="117"/>
    </row>
  </sheetData>
  <mergeCells count="3">
    <mergeCell ref="A4:F4"/>
    <mergeCell ref="F29:F32"/>
    <mergeCell ref="F33:F36"/>
  </mergeCells>
  <pageMargins left="0.7" right="0.7" top="0.75" bottom="0.75" header="0.3" footer="0.3"/>
  <pageSetup paperSize="9"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ПублПасп</vt:lpstr>
      <vt:lpstr>Застава</vt:lpstr>
      <vt:lpstr>Журнал торгів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bartoshik</cp:lastModifiedBy>
  <cp:lastPrinted>2018-04-25T09:05:34Z</cp:lastPrinted>
  <dcterms:created xsi:type="dcterms:W3CDTF">2015-10-12T12:03:25Z</dcterms:created>
  <dcterms:modified xsi:type="dcterms:W3CDTF">2018-04-25T10:30:47Z</dcterms:modified>
</cp:coreProperties>
</file>